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enne_projektmappe"/>
  <mc:AlternateContent xmlns:mc="http://schemas.openxmlformats.org/markup-compatibility/2006">
    <mc:Choice Requires="x15">
      <x15ac:absPath xmlns:x15ac="http://schemas.microsoft.com/office/spreadsheetml/2010/11/ac" url="B:\SAL\SUNDHEDSRÅD\Datapakker til sundhedsråd\Region Syddanmark\"/>
    </mc:Choice>
  </mc:AlternateContent>
  <xr:revisionPtr revIDLastSave="0" documentId="13_ncr:1_{0D1868CA-A0EF-4182-B573-0D0417061DD8}" xr6:coauthVersionLast="47" xr6:coauthVersionMax="47" xr10:uidLastSave="{00000000-0000-0000-0000-000000000000}"/>
  <bookViews>
    <workbookView xWindow="28680" yWindow="-120" windowWidth="29040" windowHeight="15720" xr2:uid="{00000000-000D-0000-FFFF-FFFF00000000}"/>
  </bookViews>
  <sheets>
    <sheet name="FORSIDE" sheetId="43" r:id="rId1"/>
    <sheet name="Indhold" sheetId="44" r:id="rId2"/>
    <sheet name="1. Population - Overblik" sheetId="6" r:id="rId3"/>
    <sheet name="2. Population - Arbejdsmarked" sheetId="10" r:id="rId4"/>
    <sheet name="3. Population - Kronisk sygdom" sheetId="12" r:id="rId5"/>
    <sheet name="4. Aktivitet - Sundhedsvæsenet" sheetId="13" r:id="rId6"/>
    <sheet name="5. Aktivitet - Område og arbejd" sheetId="33" r:id="rId7"/>
    <sheet name="6. Aktivitet - Sygehusvæsenet" sheetId="14" r:id="rId8"/>
    <sheet name="7. Aktivitet - Genindlæggelser" sheetId="15" r:id="rId9"/>
    <sheet name="8. Aktivitet - Forebyggelige" sheetId="38" r:id="rId10"/>
    <sheet name="9. Aktivitet - Speciallæge" sheetId="16" r:id="rId11"/>
    <sheet name="10. Aktivitet - Almen praksis" sheetId="39" r:id="rId12"/>
    <sheet name="11. Aktivitet - Kommune" sheetId="18" r:id="rId13"/>
    <sheet name="12. Aktivitet - Midl. ophold" sheetId="19" r:id="rId14"/>
    <sheet name="13. Udgifter - Værdi af beh." sheetId="20" r:id="rId15"/>
    <sheet name="14. Udgifter - KFF" sheetId="21" r:id="rId16"/>
    <sheet name="15. Udgifter - Medicin" sheetId="22" r:id="rId17"/>
    <sheet name="16. Medicin - Dosispakket" sheetId="23" r:id="rId18"/>
    <sheet name="17. Medicin - Polyfarmaci" sheetId="36" r:id="rId19"/>
    <sheet name="18. Medicin - Antipsykotika" sheetId="37" r:id="rId20"/>
    <sheet name="19. Praksissektor - AP " sheetId="40" r:id="rId21"/>
    <sheet name="20. Praksissektor - Speciallæge" sheetId="26" r:id="rId22"/>
    <sheet name="21. Praksissektor - Øvrig" sheetId="29" r:id="rId23"/>
    <sheet name="22. Sundhedsudd. - Arbejdssted" sheetId="30" r:id="rId24"/>
    <sheet name="23. Sundhedsudd. - Bopæl" sheetId="32" r:id="rId2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1" i="40" l="1"/>
  <c r="H11" i="40"/>
  <c r="G11" i="40"/>
  <c r="G10" i="40"/>
</calcChain>
</file>

<file path=xl/sharedStrings.xml><?xml version="1.0" encoding="utf-8"?>
<sst xmlns="http://schemas.openxmlformats.org/spreadsheetml/2006/main" count="1480" uniqueCount="284">
  <si>
    <t>Introduktion:</t>
  </si>
  <si>
    <t>Indhold:</t>
  </si>
  <si>
    <t xml:space="preserve">    </t>
  </si>
  <si>
    <t>Tabel 1a. Populationsoverblik</t>
  </si>
  <si>
    <t>Bopæl</t>
  </si>
  <si>
    <t>Borgere i alt</t>
  </si>
  <si>
    <t>Borgere i den arbejdsdygtige alder 16-67 år</t>
  </si>
  <si>
    <t>Borgere 65+ år</t>
  </si>
  <si>
    <t>Borgere 80+ år</t>
  </si>
  <si>
    <t>Borgere på plejehjem</t>
  </si>
  <si>
    <t>Borgere med minimum én udvalgt kronisk sygdom</t>
  </si>
  <si>
    <t>Hele landet</t>
  </si>
  <si>
    <t>Tabel 1b. Populationsoverblik pr. 1.000 borgere</t>
  </si>
  <si>
    <t>Tabel 2a. Antal borgere fordelt efter arbejdsmarkedstilknytning (16-67 år)</t>
  </si>
  <si>
    <t>Periode: 2024</t>
  </si>
  <si>
    <t>Det ordinære arbejdsmarked inkl. uddannelsessøgende</t>
  </si>
  <si>
    <t>Midlertidigt uden for arbejdsmarkedet</t>
  </si>
  <si>
    <t>Varigt uden for arbejdsmarkedet</t>
  </si>
  <si>
    <t>Død/udvandret</t>
  </si>
  <si>
    <t>Ukendt</t>
  </si>
  <si>
    <t>Tabel 2b. Antal borgere fordelt efter arbejdsmarkedstilknytning pr. 1.000 borgere (16-67 år)</t>
  </si>
  <si>
    <t>Periode:  2024</t>
  </si>
  <si>
    <t>Tabel 3a. Antal borgere med udvalgte kroniske sygdomme og svære psykiske lidelser</t>
  </si>
  <si>
    <t>Astma</t>
  </si>
  <si>
    <t>Demens</t>
  </si>
  <si>
    <t>Hjertesvigt</t>
  </si>
  <si>
    <t>KOL</t>
  </si>
  <si>
    <t>Leddegigt</t>
  </si>
  <si>
    <t>Osteoporose</t>
  </si>
  <si>
    <t>Skizofreni</t>
  </si>
  <si>
    <t xml:space="preserve">Type 1-diabetes </t>
  </si>
  <si>
    <t>Type 2-diabetes</t>
  </si>
  <si>
    <t>Tabel 3b. Antal borgere med udvalgte kroniske sygdomme og svære psykiske lidelser pr. 1.000 borgere</t>
  </si>
  <si>
    <t>Tabel 4a. Antal kontakter til sundhedsvæsenet, område</t>
  </si>
  <si>
    <t>Kommunal ældrepleje (ekskl. plejehjem)</t>
  </si>
  <si>
    <t>Almen praksis</t>
  </si>
  <si>
    <t>Speciallægepraksis</t>
  </si>
  <si>
    <t>Øvrig praksis</t>
  </si>
  <si>
    <t>Sygehusvæsenet</t>
  </si>
  <si>
    <t>Tabel 4b. Antal borgere med kontakt til sundhedsvæsenet, område</t>
  </si>
  <si>
    <t>Tabel 4c. Antal borgere med kontakt til sundhedsvæsenet pr. 1.000 borgere, område</t>
  </si>
  <si>
    <t>Tabel 5a. Antal kontakter til sundhedsvæsenet, arbejdsmarkedstilknytning og område (16-67 år)</t>
  </si>
  <si>
    <t>Tabel 5b. Antal borgere med kontakt til sundhedsvæsenet, arbejdsmarkedstilknytning og område (16-67 år)</t>
  </si>
  <si>
    <t>Sygehus</t>
  </si>
  <si>
    <t>Tabel 5c. Antal borgere med kontakt til sundhedsvæsenet pr. 1.000 borgere, arbejdsmarkedstilknytning og område (16-67 år)</t>
  </si>
  <si>
    <t>Opholdstype</t>
  </si>
  <si>
    <t>Ambulante ophold</t>
  </si>
  <si>
    <t>Indlæggelser</t>
  </si>
  <si>
    <t>Akutte somatiske genindlæggelser inden for 30 dage</t>
  </si>
  <si>
    <t>Akutte psykiatriske genindlæggelser inden for 30 dage</t>
  </si>
  <si>
    <t xml:space="preserve">Forebyggelige akutte sygehusophold </t>
  </si>
  <si>
    <t>Med forudgående kontakt til kommunal hjemmehjælp</t>
  </si>
  <si>
    <t>Med forudgående kontakt til kommunal hjemmesygepleje</t>
  </si>
  <si>
    <t>Speciale</t>
  </si>
  <si>
    <t>Anæstesiologi</t>
  </si>
  <si>
    <t>Dermato-venerologi</t>
  </si>
  <si>
    <t>Gynækologi-obstetrik</t>
  </si>
  <si>
    <t>Intern medicin</t>
  </si>
  <si>
    <t>Kirurgi</t>
  </si>
  <si>
    <t>Neurologi</t>
  </si>
  <si>
    <t>Ortopædisk kirurgi</t>
  </si>
  <si>
    <t>Plastikkirurgi</t>
  </si>
  <si>
    <t>Psykiatri</t>
  </si>
  <si>
    <t>Pædiatri</t>
  </si>
  <si>
    <t>Reumatologi/fysiurgi</t>
  </si>
  <si>
    <t>Røntgen</t>
  </si>
  <si>
    <t>Øjenlægehjælp</t>
  </si>
  <si>
    <t>Øre, næse, hals</t>
  </si>
  <si>
    <t>Borgere med kontakt til speciallægepraksis</t>
  </si>
  <si>
    <t>Kontakttype</t>
  </si>
  <si>
    <t>Fysisk fremmøde</t>
  </si>
  <si>
    <t>Video</t>
  </si>
  <si>
    <t>Telefon</t>
  </si>
  <si>
    <t>E-mail</t>
  </si>
  <si>
    <t>Sygebesøg</t>
  </si>
  <si>
    <t>Uden for kategori</t>
  </si>
  <si>
    <t>Område</t>
  </si>
  <si>
    <t>Forebyggende hjemmebesøg, SEL §79a</t>
  </si>
  <si>
    <t>Visiteret hjemmehjælp, SEL § 83 (praktisk hjælp)</t>
  </si>
  <si>
    <t>Visiteret hjemmehjælp, SEL § 83 (personlig pleje)</t>
  </si>
  <si>
    <t>Rehabilitering, SEL § 83a</t>
  </si>
  <si>
    <t>Genoptræning, SEL § 86 stk. 1</t>
  </si>
  <si>
    <t>Vedligeholdelsestræning, SEL § 86 stk. 2</t>
  </si>
  <si>
    <t>Kommunal sygepleje, SUL 138</t>
  </si>
  <si>
    <t>Aflastning i hjemmet, SEL § 84 stk. 1</t>
  </si>
  <si>
    <t>Midlertidige ophold, SEL § 84 stk. 2</t>
  </si>
  <si>
    <t>Sygehussektor</t>
  </si>
  <si>
    <t>Praksissektor</t>
  </si>
  <si>
    <t>I alt</t>
  </si>
  <si>
    <t>Somatik</t>
  </si>
  <si>
    <t>Kilde: Landspatientregisteret (pr. 10. marts 2025), DRG-grupperet Landspatientregister DRG2024 (pr. 10. marts 2025) og Sygesikringsregisteret (pr. 10. marts 2025), Sundhedsdatastyrelsen.</t>
  </si>
  <si>
    <t>Færdigbehandlede i somatik</t>
  </si>
  <si>
    <t>Færdigbehandlede i psykiatri</t>
  </si>
  <si>
    <t>Hospice</t>
  </si>
  <si>
    <t>Specialiseret genoptræning</t>
  </si>
  <si>
    <t>Regionalt tilskud</t>
  </si>
  <si>
    <t>Kommunalt tilskud</t>
  </si>
  <si>
    <t>Patientbetaling</t>
  </si>
  <si>
    <t>Samlet omsætning</t>
  </si>
  <si>
    <t>Alder</t>
  </si>
  <si>
    <t>Under 65 år</t>
  </si>
  <si>
    <t>65+ år</t>
  </si>
  <si>
    <t>80+ år</t>
  </si>
  <si>
    <t>Alle</t>
  </si>
  <si>
    <t xml:space="preserve">Mindst fem </t>
  </si>
  <si>
    <t xml:space="preserve">Mindst ti </t>
  </si>
  <si>
    <t>Bopælstype</t>
  </si>
  <si>
    <t>Bor på plejehjem</t>
  </si>
  <si>
    <t>Bor i eget hjem</t>
  </si>
  <si>
    <t>Periode: pr. 1. januar 2025</t>
  </si>
  <si>
    <t>Antal praksis</t>
  </si>
  <si>
    <t>Antal lægekapaciteter</t>
  </si>
  <si>
    <t>Praksiskommune</t>
  </si>
  <si>
    <t>Samlet antal speciallægepraksis</t>
  </si>
  <si>
    <t>Øre- næse- hals</t>
  </si>
  <si>
    <t>Praksisgeografi</t>
  </si>
  <si>
    <t>Fodterapi</t>
  </si>
  <si>
    <t>Fysioterapi</t>
  </si>
  <si>
    <t>Kiropraktik</t>
  </si>
  <si>
    <t xml:space="preserve">Psykologhjælp </t>
  </si>
  <si>
    <t>Periode: november 2024</t>
  </si>
  <si>
    <t>Læger</t>
  </si>
  <si>
    <t>Speciallæger</t>
  </si>
  <si>
    <t xml:space="preserve">Social- og sundhedsassistenter </t>
  </si>
  <si>
    <t xml:space="preserve">Social- og sundhedshjælpere </t>
  </si>
  <si>
    <t>Offentlige hospitaler</t>
  </si>
  <si>
    <t>Private hospitaler</t>
  </si>
  <si>
    <t>Anden beskæftigelse</t>
  </si>
  <si>
    <t>Hjemmesygepleje, sundhedspleje mv</t>
  </si>
  <si>
    <t>Hospitaler</t>
  </si>
  <si>
    <t>Periode: 2025</t>
  </si>
  <si>
    <t>Tabel 7a. Antal akutte somatiske og psykiatriske genindlæggelser inden for 30 dage</t>
  </si>
  <si>
    <t>Tabel 7b. Antal borgere med akutte somatiske og psykiatriske genindlæggelser inden for 30 dage</t>
  </si>
  <si>
    <t>Tabel 8a. Antal forebyggelige akutte sygehusophold (65+ år)</t>
  </si>
  <si>
    <t>Tabel 8b. Antal borgere med forebyggelige akutte sygehusophold (65+ år)</t>
  </si>
  <si>
    <t>Tabel 9a. Antal kontakter til speciallægepraksis (med ydernummer)</t>
  </si>
  <si>
    <t>Tabel 9b. Antal borgere med kontakt til speciallægepraksis (med ydernummer)</t>
  </si>
  <si>
    <t xml:space="preserve">Tabel 9c. Antal borgere med kontakt til speciallægepraksis (med ydernummer) pr. 1.000 borgere </t>
  </si>
  <si>
    <t>Tabel 11a. Antal borgere med kontakt til den kommunale ældrepleje (65+ år)</t>
  </si>
  <si>
    <t>Tabel 11b. Antal borgere med kontakt til den kommunale ældrepleje pr. 1.000 borgere (65+ år)</t>
  </si>
  <si>
    <t>Tabel 13b. Værdi af behandling (1.000 kr.) i sygehus- og praksissektor pr. 1.000 borgere</t>
  </si>
  <si>
    <t>Tabel 13a. Værdi af behandling (1.000 kr.) i sygehus- og praksissektor</t>
  </si>
  <si>
    <t>Tabel 16a. Antal borgere med køb af dosispakket medicin, alder</t>
  </si>
  <si>
    <t>Tabel 16b. Antal borgere med køb af dosispakket medicin pr. 1.000 borgere, alder</t>
  </si>
  <si>
    <t>Tabel 18a. Antal borgere med demens med receptindløsning på antipsykotika, fordelt efter bopælstype (65+ år)</t>
  </si>
  <si>
    <t>Tabel 18b. Antal borgere med demens med receptindløsning på antipsykotika pr. 1.000 borgere, fordelt efter bopælstype (65+ år)</t>
  </si>
  <si>
    <t>Tabel 20a. Antal speciallægepraksis (med ydernummer)</t>
  </si>
  <si>
    <t>Tabel 21a. Antal praksis i øvrig praksissektor (med ydernummer)</t>
  </si>
  <si>
    <t>Tabel 23a. Antal udvalgte sundhedsuddannede, fordelt efter bopæl</t>
  </si>
  <si>
    <t>Tabel 23b. Antal udvalgte sundhedsuddannede pr. 1.000 borgere, fordelt efter bopæl</t>
  </si>
  <si>
    <t>Antal praksis med åbent for patienttilgang</t>
  </si>
  <si>
    <t>Tabel 15b. Omsætning (1.000 kr) for salg af medicin på recept pr. 1.000 borgere</t>
  </si>
  <si>
    <t>Tabel 15a. Omsætning (1.000 kr) for salg af medicin på recept</t>
  </si>
  <si>
    <t>Arbejdsmarkedstilknytning baseret på den dominerende indkomstydelse</t>
  </si>
  <si>
    <t>1. Populationsoverblik</t>
  </si>
  <si>
    <t>3. Udvalgte kroniske sygdomme og svære psykiske lidelser</t>
  </si>
  <si>
    <t>17. Borgere i behandling med mange lægemidler (Polyfarmaci) - Antal borgere og antal pr. 1.000 borgere</t>
  </si>
  <si>
    <t>11. Aktivitet i den kommunale ældrepleje (65+ år) - Antal borgere og antal pr. 1.000 borgere</t>
  </si>
  <si>
    <t>4. Aktivitet i sundhedsvæsenet</t>
  </si>
  <si>
    <t>9.   Aktivitet i speciallægepraksis (med ydernummer) - Antal kontakter, antal borgere og antal pr. 1.000 borgere</t>
  </si>
  <si>
    <t>8.   Forebyggelige akutte sygehusophold (65+ år) - Antal, antal borgere og antal pr. 1.000 borgere</t>
  </si>
  <si>
    <t>4.   Aktivitet i sundhedsvæsenet - Antal kontakter, antal borgere og antal pr. 1.000 borgere</t>
  </si>
  <si>
    <t>3.   Udvalgte kroniske sygdomme og svære psykiske lidelser - Antal borgere og antal pr. 1.000 borgere</t>
  </si>
  <si>
    <t>1.   Populationsoverblik - Antal borgere og antal pr. 1.000 borgere</t>
  </si>
  <si>
    <t>16. Dosispakket medicin - Antal borgere og antal pr. 1.000 borgere</t>
  </si>
  <si>
    <t>18. Antipsykotika til borgere med demens (65+ år) - Antal borgere og antal pr. 1.000 borgere</t>
  </si>
  <si>
    <t>20. Speciallægepraksis (med ydernummer) - Antal praksis, antal praksis pr. 1.000 borgere</t>
  </si>
  <si>
    <t>21. Øvrig praksissektor (med ydernummer) - Antal praksis, antal praksis pr. 1.000 borgere</t>
  </si>
  <si>
    <t>23. Udvalgte sundhedsuddannede fordelt efter bopæl - Antal og antal pr. 1.000 borgere</t>
  </si>
  <si>
    <t>Tabel 14a. Udgifter (1.000 kr.) til kommunal fuldfinansiering</t>
  </si>
  <si>
    <t>Tabel 14b. Udgifter (1.000 kr.) til kommunal fuldfinansiering pr. 1.000 borgere</t>
  </si>
  <si>
    <t>Tabel 22a. Antal udvalgte sundhedsuddannede, fordelt efter branche og geografi for arbejdssted</t>
  </si>
  <si>
    <t>22. Udvalgte sundhedsuddannede fordelt efter branche og geografi for arbejdssted - Antal og antal pr. 1.000 borgere</t>
  </si>
  <si>
    <t xml:space="preserve">19. Almen praksis (med ydernummer) </t>
  </si>
  <si>
    <t>19. Almen praksis (med ydernummer)</t>
  </si>
  <si>
    <t>15. Salg af medicin på recept - Omsætning og omsætning pr. 1.000 borgere</t>
  </si>
  <si>
    <t>10. Aktivitet i almen praksis (med ydernummer) - Antal kontakter, antal borgere og antal pr. 1.000 borgere</t>
  </si>
  <si>
    <t>7.   Akutte genindlæggelser somatik og psykiatri - Antal, antal borgere og pct. pr. primærindlæggelse</t>
  </si>
  <si>
    <t>6. Aktivitet i sygehusvæsenet (ambulante ophold og indlæggelser)</t>
  </si>
  <si>
    <t>7. Akutte somatiske og psykiatriske genindlæggelser</t>
  </si>
  <si>
    <t>8. Forebyggelige akutte sygehusophold (65+ år)</t>
  </si>
  <si>
    <t>Tabel 8c. Antal borgere med forebyggelige akutte sygehusophold pr. 1.000 borgere (65+ år)</t>
  </si>
  <si>
    <t>9. Aktivitet i speciallægepraksis (med ydernummer)</t>
  </si>
  <si>
    <t>11. Aktivitet i den kommunale ældrepleje (65+ år)</t>
  </si>
  <si>
    <t>13. Værdi af behandling i sygehus- og praksissektor</t>
  </si>
  <si>
    <t>14. Udgifter til kommunal fuldfinansiering</t>
  </si>
  <si>
    <t>15. Salg af medicin på recept</t>
  </si>
  <si>
    <t>10. Aktivitet i almen praksis (med ydernummer)</t>
  </si>
  <si>
    <t>Tabel 10a. Antal kontakter til almen praksis (med ydernummer), kontakttype</t>
  </si>
  <si>
    <t>14. Udgifter til kommunal fuldfinansiering - Udgift og udgift pr. 1.000 borgere</t>
  </si>
  <si>
    <t>16. Dosispakket medicin</t>
  </si>
  <si>
    <t>17. Borgere i behandling med mange lægemidler (polyfarmaci)</t>
  </si>
  <si>
    <t>18. Antipsykotika til borgere med demens (65+ år)</t>
  </si>
  <si>
    <t>20.  Speciallægepraksis (med ydernummer)</t>
  </si>
  <si>
    <t>21. Øvrig praksissektor (med ydernummer)</t>
  </si>
  <si>
    <t>22. Udvalgte sundhedsuddannede fordelt efter branche og geografi for arbejdssted</t>
  </si>
  <si>
    <t>23. Antal udvalgte sundhedsuddannede fordelt efter bopæl</t>
  </si>
  <si>
    <t>13. Værdi af behandling i sygehus- og praksissektor - Værdi og værdi pr. 1.000 borgere</t>
  </si>
  <si>
    <t>Fordelt efter udvalgte kroniske sygdomme og svære psykiske lidelser</t>
  </si>
  <si>
    <t>Tabel 12c. Gennemsnitlig varighed (dage) for aflastning i hjemmet og midlertidige ophold (65+ år)</t>
  </si>
  <si>
    <t>Tabel 12b. Antal borgere med aflastning i hjemmet og midlertidige ophold pr. 1.000 borgere (65+ år)</t>
  </si>
  <si>
    <t>12. Aflastning i hjemmet og midlertidige ophold (65+ år)</t>
  </si>
  <si>
    <t>Tabel 19a. Nøgletal om kapacitet og behandlingsbehov i almen praksis (med ydernummer)</t>
  </si>
  <si>
    <t>-</t>
  </si>
  <si>
    <t>Tabel 10b. Antal borgere med kontakt til almen praksis (med ydernummer), kontakttype</t>
  </si>
  <si>
    <t>Tabel 10c. Antal borgere med kontakt til almen praksis pr. 1.000 borgere (med ydernummer), kontakttype</t>
  </si>
  <si>
    <t>Ophold i sygehusvæsenet</t>
  </si>
  <si>
    <t>Tabel 6a. Antal ophold i sygehusvæsenet, opholdstype</t>
  </si>
  <si>
    <t>Tabel 6b. Antal borgere med ophold i sygehusvæsenet, opholdstype</t>
  </si>
  <si>
    <t>Borgere med ophold i  sygehusvæsenet</t>
  </si>
  <si>
    <t>Tabel 6c. Antal borgere med ophold i sygehusvæsenet pr. 1.000 borgere, opholdstype</t>
  </si>
  <si>
    <t>Borgere med ophold i sygehusvæsenet</t>
  </si>
  <si>
    <t>Speciallægepraksis inklusive AP</t>
  </si>
  <si>
    <t>Hjemmesygepleje, sundhedspleje mv.</t>
  </si>
  <si>
    <t>Tabel 22b. Antal udvalgte sundhedsuddannede pr. 1.000 borgere, fordelt efter branche og geografi for arbejdssted</t>
  </si>
  <si>
    <t>6.   Aktivitet i sygehusvæsenet (ambulante ophold og indlæggelser) - Antal ophold, antal borgere og antal pr. 1.000 borgere</t>
  </si>
  <si>
    <t>12. Aflastning i hjemmet og midlertidige ophold (65+ år) - Antal borgere, antal pr. 1.000 borgere og gennemsnitlig varighed (dage)</t>
  </si>
  <si>
    <t>Børne- og ungdomspsykiatri</t>
  </si>
  <si>
    <t>Reumatologi</t>
  </si>
  <si>
    <t>2.   Arbejdsmarkedstilknytning - Antal borgere og antal pr. 1.000 borgere</t>
  </si>
  <si>
    <t>5.   Aktivitet i sundhedsvæsenet fordelt efter arbejdsmarkedstilknytning - Antal kontakter, antal borgere og antal pr. 1.000 borgere</t>
  </si>
  <si>
    <t>2. Arbejdsmarkedstilknytning</t>
  </si>
  <si>
    <t>5. Aktivitet i sundhedsvæsenet fordelt efter arbejdsmarkedstilknytning</t>
  </si>
  <si>
    <t>Forebyggelige akutte sygehusophold</t>
  </si>
  <si>
    <t>Kontakter til speciallægepraksis</t>
  </si>
  <si>
    <t xml:space="preserve">Borgere med kontakt til speciallægepraksis </t>
  </si>
  <si>
    <t xml:space="preserve">Kontakter til almen praksis </t>
  </si>
  <si>
    <t xml:space="preserve">Borgere med kontakt til almen praksis </t>
  </si>
  <si>
    <t>Borgere med kontakt til almen praksis</t>
  </si>
  <si>
    <t>Borgere med kontakt til den kommunale ældrepleje (ekskl. plejehjem)</t>
  </si>
  <si>
    <t xml:space="preserve">Antal borgere </t>
  </si>
  <si>
    <t>Antal borgere pr. 1.000</t>
  </si>
  <si>
    <t>Antal borgere</t>
  </si>
  <si>
    <t>Tabel 7c. Andelen af somatiske og psykiatriske primærindlæggelser, der efterfølges af en akut genindlæggelse inden for 30 dage efter udskrivelse (pct.)</t>
  </si>
  <si>
    <t>Tabel 17b. Antal borgere i behandling med mange lægemidler (polyfarmaci) pr. 1.000 borgere, alder og antal forskellige lægemidler inden for et halvt år</t>
  </si>
  <si>
    <t>Tabel 17a. Antal borgere i behandling med mange lægemidler (polyfarmaci), alder og antal forskellige lægemidler inden for et halvt år</t>
  </si>
  <si>
    <t>Region Syddanmark</t>
  </si>
  <si>
    <t xml:space="preserve">Sundhedsråd Sydvestjylland </t>
  </si>
  <si>
    <t>Billund</t>
  </si>
  <si>
    <t>Esbjerg</t>
  </si>
  <si>
    <t>Fanø</t>
  </si>
  <si>
    <t>Varde</t>
  </si>
  <si>
    <t>Vejen</t>
  </si>
  <si>
    <t>-1</t>
  </si>
  <si>
    <t/>
  </si>
  <si>
    <t>Tabel 20b. Antal speciallægepraksis (med ydernummer) pr. 100.000 borgere</t>
  </si>
  <si>
    <t>Tabel 21b. Antal praksis i øvrig praksissektor (med ydernummer), pr. 100.000 borgere</t>
  </si>
  <si>
    <t>-74</t>
  </si>
  <si>
    <t>-106</t>
  </si>
  <si>
    <t>-19</t>
  </si>
  <si>
    <t>-225</t>
  </si>
  <si>
    <t>Sygeplejersker</t>
  </si>
  <si>
    <t>Plejehjem, institutionsophold</t>
  </si>
  <si>
    <t>Arbejdsstedsgeografi</t>
  </si>
  <si>
    <t>Social- og sundhedsassistenter</t>
  </si>
  <si>
    <t>Social- og sundhedshjælpere</t>
  </si>
  <si>
    <t>Kilde: Sundhedsdata på tværs (pr. august 2025), Sundhedsdatastyrelsen.</t>
  </si>
  <si>
    <t>Kilde: Register for Kommunal Pleje, Omsorg og Sygepleje (pr. september 2025), Sundhedsdatastyrelsen.</t>
  </si>
  <si>
    <t>Kilde: Landspatientregisteret (pr. 10. marts 2025), Sundhedsdatastyrelsen.</t>
  </si>
  <si>
    <t>Kilde: Lægemiddeladministrationsregisteret (pr. 1. september 2025), Sundhedsdatastyrelsen.</t>
  </si>
  <si>
    <t>Kilde: Yderregisteret (pr. 29. august 2025) og egne beregninger på baggrund af resultater fra den nationale fordelingsmodel, Sundhedsdatastyrelsen.</t>
  </si>
  <si>
    <t>Kilde:  Yderregisteret (pr. september 2025), Sundhedsdatastyrelsen.</t>
  </si>
  <si>
    <t>Kilde: Det Statistiske Autorisationsregister (pr. september 2025), Yderregisteret (pr. september 2025), Bevægelsesregisteret (pr. september 2025), DREAM (pr. september 2025) og CPR, Sundhedsdatastyrelsen.</t>
  </si>
  <si>
    <t>Kilde: Det Statistiske Autorisationsregister (pr. september 2025), Yderregisteret (pr. september 2025), Bevægelsesregisteret (pr. september 2025) og CPR, Sundhedsdatastyrelsen.</t>
  </si>
  <si>
    <t>Kilde: Lægemiddeladministrationsregisteret (pr. 14. april 2025), Register for Udvalgte Kroniske Sygdomme og Svære Psykiske Lidelser (RUKS), CPR-registeret og Plejehjemsoversigten, Sundhedsdatastyrelsen.</t>
  </si>
  <si>
    <t>Periode: 1. halvår af 2024</t>
  </si>
  <si>
    <t>Periode: 1. halvår 2024</t>
  </si>
  <si>
    <t>Note: Udgifterne i tabellen er nettotal, der dækker de kommunale betalinger til region og stat fratrukket tilbagebetalinger fra staten i henhold til BEK nr. 1113 af 18/10/2024. Negative tal udtrykker en nettoindtægt for kommunerne.</t>
  </si>
  <si>
    <t>Tabel 12a. Antal borgere med aflastning i hjemmet og midlertidige ophold (65+ år)</t>
  </si>
  <si>
    <t>Denne datapakke giver et overblik over udvalgte forhold i sundhedsrådet.
Datapakken består af udvalgte data fra Sundhedsdatastyrelsen og indeholder en kombination af tidligere offentliggjorte samt nye dataopgørelser. Datapakken giver indblik i data om populationen, aktivitet i sundhedsvæsenet, udgifter, medicin, kapacitet i praksissektor og sundhedsuddannede. Datapakken indeholder data på lands-, regions-, sundhedsråds- og kommuneniveau.</t>
  </si>
  <si>
    <t xml:space="preserve">Dokumentationen til datapakken kan findes her: 
</t>
  </si>
  <si>
    <t>Dokumentation af datapakke til sundhedsråd</t>
  </si>
  <si>
    <t>Udover datapakken, findes en præsentation til hvert sundhedsråd, som indeholder et uddrag af datapakken.</t>
  </si>
  <si>
    <t xml:space="preserve">Størstedelen af data dækker 2024, for at vise et fuldt år. Nyere data vil på nogle områder kunne findes på: 
</t>
  </si>
  <si>
    <t>Sundhedsdatabanken</t>
  </si>
  <si>
    <t>Yderligere opgørelser og mulighed for filtrering kan findes på:</t>
  </si>
  <si>
    <t>Sundhedsdata på tværs</t>
  </si>
  <si>
    <t>Kommunal pleje, omsorg og sygepleje</t>
  </si>
  <si>
    <t>Note: Ved observationer på 1-4 i absolutte tal erstattes med '-1'.</t>
  </si>
  <si>
    <t xml:space="preserve">Note: Ved observationer på 1-4 i absolutte tal erstattes med '-1'.						</t>
  </si>
  <si>
    <t xml:space="preserve">Note: Ved observationer på 1-4 i absolutte tal erstattes med '-1'.						
1) Læs mere om Den nationale fordelingsmodel for læger i det almenmedicinske tilbud ved at finde rapport på Sundhedsdatastyrelsens hjemmeside.
2) I den nationale fordelingsmodel tildeles hver borger en sygdomsvægt, som definerer deres forventede behandlingsbehov i almen praksis. En person tildeles en vægt på 1, hvis personen vurderes at have et gennemsnitligt behandlingsbehov. . En person tildeles derimod en vægt på 1,2, hvis personen vurderes at have et behandlingsbehov, som er 20 pct. større end en gennemsnittet, og en vægt på 0,8, hvis personen vurderes at have et behandlingsbehov, som er 20 pct. mindre end gennemsnittet.
Kolonnen viser det samlede antal sygdomsvægtede patienter, der er tilmeldt en læge i det pågældende område, pr. lægekapacitet tilknyttet området.
3) Kolonnen er et mål for behandlingsbehovet blandt borgerne bosat i området. 
4) Jf. "Bekendtgørelse om den nationale model for fordeling og styring af lægekapaciteter i det almenmedicinske tilbud". Antal lægekapaciteter er ikke udfyldt for kommunerne, da antallet er vejledende i bekendgørelsen. </t>
  </si>
  <si>
    <t xml:space="preserve">Note: Arbejdsmarkedstilknytning er defineret ud fra den indkomstydelse, som har været det dominerende for personen i 2024 på baggrund af DREAM. 
Ved observationer på 1-4 i absolutte tal erstattes med '-1'.					</t>
  </si>
  <si>
    <t xml:space="preserve">Note: Arbejdsmarkedstilknytning er defineret ud fra den indkomstydelse, som har været det dominerende for personen i 2024 på baggrund af DREAM. 
Ved observationer på 1-4 i absolutte tal erstattes med '-1'.						</t>
  </si>
  <si>
    <t>Kilde: Lægemiddeladministrationsregisteret (pr. 23. september 2025), Sundhedsdatastyrelsen.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</si>
</sst>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k_r_._-;\-* #,##0\ _k_r_._-;_-* &quot;-&quot;??\ _k_r_._-;_-@_-"/>
    <numFmt numFmtId="165" formatCode="_-* #,##0.00\ _k_r_._-;\-* #,##0.00\ _k_r_._-;_-* &quot;-&quot;??\ _k_r_._-;_-@_-"/>
    <numFmt numFmtId="166" formatCode="_-* #,##0.0\ _k_r_._-;\-* #,##0.0\ _k_r_._-;_-* &quot;-&quot;??\ _k_r_._-;_-@_-"/>
    <numFmt numFmtId="167" formatCode="0.0"/>
  </numFmts>
  <fonts count="27" x14ac:knownFonts="1">
    <font>
      <sz val="11"/>
      <color theme="1"/>
      <name val="Calibri"/>
      <family val="2"/>
      <scheme val="minor"/>
    </font>
    <font>
      <b/>
      <sz val="15"/>
      <color theme="3"/>
      <name val="Calibri"/>
      <family val="2"/>
      <scheme val="minor"/>
    </font>
    <font>
      <sz val="11"/>
      <color rgb="FFFF0000"/>
      <name val="Calibri"/>
      <family val="2"/>
      <scheme val="minor"/>
    </font>
    <font>
      <sz val="10"/>
      <name val="Arial"/>
      <family val="2"/>
    </font>
    <font>
      <i/>
      <sz val="11"/>
      <color rgb="FFFF0000"/>
      <name val="Calibri"/>
      <family val="2"/>
      <scheme val="minor"/>
    </font>
    <font>
      <b/>
      <sz val="14"/>
      <color theme="3"/>
      <name val="Calibri"/>
      <family val="2"/>
      <scheme val="minor"/>
    </font>
    <font>
      <sz val="9"/>
      <color rgb="FF425C6C"/>
      <name val="Calibri"/>
      <family val="2"/>
    </font>
    <font>
      <b/>
      <sz val="11"/>
      <color rgb="FF000000"/>
      <name val="Calibri"/>
      <family val="2"/>
    </font>
    <font>
      <sz val="11"/>
      <color rgb="FF000000"/>
      <name val="Calibri"/>
      <family val="2"/>
    </font>
    <font>
      <b/>
      <sz val="11"/>
      <color theme="4" tint="-0.499984740745262"/>
      <name val="Calibri"/>
      <family val="2"/>
      <scheme val="minor"/>
    </font>
    <font>
      <b/>
      <sz val="11"/>
      <color theme="3"/>
      <name val="Calibri"/>
      <family val="2"/>
      <scheme val="minor"/>
    </font>
    <font>
      <b/>
      <sz val="30"/>
      <color theme="3"/>
      <name val="Calibri"/>
      <family val="2"/>
      <scheme val="minor"/>
    </font>
    <font>
      <b/>
      <sz val="12"/>
      <color theme="0"/>
      <name val="Calibri"/>
      <family val="2"/>
      <scheme val="minor"/>
    </font>
    <font>
      <b/>
      <sz val="16"/>
      <color theme="3"/>
      <name val="Calibri"/>
      <family val="2"/>
      <scheme val="minor"/>
    </font>
    <font>
      <sz val="16"/>
      <color theme="3"/>
      <name val="Calibri"/>
      <family val="2"/>
      <scheme val="minor"/>
    </font>
    <font>
      <u/>
      <sz val="11"/>
      <color theme="10"/>
      <name val="Calibri"/>
      <family val="2"/>
      <scheme val="minor"/>
    </font>
    <font>
      <b/>
      <sz val="11"/>
      <color rgb="FF000000"/>
      <name val="Calibri"/>
      <family val="2"/>
    </font>
    <font>
      <sz val="11"/>
      <color rgb="FF000000"/>
      <name val="Calibri"/>
      <family val="2"/>
    </font>
    <font>
      <sz val="9"/>
      <color rgb="FF425C6C"/>
      <name val="Calibri"/>
      <family val="2"/>
    </font>
    <font>
      <u/>
      <sz val="16"/>
      <color theme="10"/>
      <name val="Calibri"/>
      <family val="2"/>
      <scheme val="minor"/>
    </font>
    <font>
      <b/>
      <sz val="24"/>
      <color theme="3"/>
      <name val="Calibri"/>
      <family val="2"/>
      <scheme val="minor"/>
    </font>
    <font>
      <b/>
      <sz val="12"/>
      <color rgb="FFFFFFFF"/>
      <name val="Calibri"/>
      <family val="2"/>
      <scheme val="minor"/>
    </font>
    <font>
      <sz val="12"/>
      <color theme="0"/>
      <name val="Calibri"/>
      <family val="2"/>
      <scheme val="minor"/>
    </font>
    <font>
      <sz val="12"/>
      <color theme="1"/>
      <name val="Calibri"/>
      <family val="2"/>
      <scheme val="minor"/>
    </font>
    <font>
      <b/>
      <sz val="20"/>
      <color theme="3"/>
      <name val="Calibri"/>
      <family val="2"/>
      <scheme val="minor"/>
    </font>
    <font>
      <sz val="11"/>
      <name val="Calibri"/>
      <family val="2"/>
    </font>
    <font>
      <sz val="16"/>
      <color theme="1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theme="3" tint="0.79998168889431442"/>
        <bgColor indexed="64"/>
      </patternFill>
    </fill>
    <fill>
      <patternFill patternType="solid">
        <fgColor rgb="FFF2F4F6"/>
        <bgColor indexed="64"/>
      </patternFill>
    </fill>
    <fill>
      <patternFill patternType="solid">
        <fgColor rgb="FF174273"/>
        <bgColor indexed="64"/>
      </patternFill>
    </fill>
  </fills>
  <borders count="51">
    <border>
      <left/>
      <right/>
      <top/>
      <bottom/>
      <diagonal/>
    </border>
    <border>
      <left/>
      <right/>
      <top/>
      <bottom style="thick">
        <color theme="4"/>
      </bottom>
      <diagonal/>
    </border>
    <border>
      <left style="thin">
        <color theme="2" tint="-9.9948118533890809E-2"/>
      </left>
      <right/>
      <top/>
      <bottom/>
      <diagonal/>
    </border>
    <border>
      <left style="thin">
        <color theme="2" tint="-9.9948118533890809E-2"/>
      </left>
      <right/>
      <top style="thin">
        <color theme="2" tint="-9.9948118533890809E-2"/>
      </top>
      <bottom/>
      <diagonal/>
    </border>
    <border>
      <left style="thin">
        <color theme="2" tint="-9.9948118533890809E-2"/>
      </left>
      <right/>
      <top/>
      <bottom style="thin">
        <color theme="2" tint="-9.9948118533890809E-2"/>
      </bottom>
      <diagonal/>
    </border>
    <border>
      <left style="thin">
        <color theme="2" tint="-9.9917600024414813E-2"/>
      </left>
      <right/>
      <top style="thin">
        <color theme="2" tint="-9.9917600024414813E-2"/>
      </top>
      <bottom/>
      <diagonal/>
    </border>
    <border>
      <left/>
      <right/>
      <top style="thin">
        <color theme="2" tint="-9.9948118533890809E-2"/>
      </top>
      <bottom/>
      <diagonal/>
    </border>
    <border>
      <left/>
      <right/>
      <top/>
      <bottom style="thin">
        <color theme="2" tint="-9.9917600024414813E-2"/>
      </bottom>
      <diagonal/>
    </border>
    <border>
      <left/>
      <right/>
      <top/>
      <bottom style="thin">
        <color theme="2" tint="-9.9887081514938816E-2"/>
      </bottom>
      <diagonal/>
    </border>
    <border>
      <left/>
      <right/>
      <top style="thin">
        <color theme="2" tint="-9.985656300546282E-2"/>
      </top>
      <bottom/>
      <diagonal/>
    </border>
    <border>
      <left/>
      <right style="thin">
        <color theme="2" tint="-9.9887081514938816E-2"/>
      </right>
      <top/>
      <bottom/>
      <diagonal/>
    </border>
    <border>
      <left/>
      <right/>
      <top style="thin">
        <color theme="2" tint="-9.9917600024414813E-2"/>
      </top>
      <bottom/>
      <diagonal/>
    </border>
    <border>
      <left/>
      <right/>
      <top/>
      <bottom style="thin">
        <color theme="2" tint="-9.9948118533890809E-2"/>
      </bottom>
      <diagonal/>
    </border>
    <border>
      <left style="thin">
        <color theme="2" tint="-9.9917600024414813E-2"/>
      </left>
      <right/>
      <top/>
      <bottom style="thin">
        <color theme="2" tint="-9.985656300546282E-2"/>
      </bottom>
      <diagonal/>
    </border>
    <border>
      <left/>
      <right style="thin">
        <color theme="2" tint="-9.9887081514938816E-2"/>
      </right>
      <top style="thin">
        <color theme="2" tint="-9.9887081514938816E-2"/>
      </top>
      <bottom/>
      <diagonal/>
    </border>
    <border>
      <left/>
      <right style="thin">
        <color theme="2" tint="-9.9887081514938816E-2"/>
      </right>
      <top/>
      <bottom style="thin">
        <color theme="2" tint="-9.9887081514938816E-2"/>
      </bottom>
      <diagonal/>
    </border>
    <border>
      <left/>
      <right style="thin">
        <color theme="3" tint="0.79998168889431442"/>
      </right>
      <top style="thin">
        <color theme="3" tint="0.79998168889431442"/>
      </top>
      <bottom/>
      <diagonal/>
    </border>
    <border>
      <left/>
      <right style="thin">
        <color theme="3" tint="0.79998168889431442"/>
      </right>
      <top/>
      <bottom/>
      <diagonal/>
    </border>
    <border>
      <left/>
      <right style="thin">
        <color theme="3" tint="0.79998168889431442"/>
      </right>
      <top/>
      <bottom style="thin">
        <color theme="3" tint="0.79998168889431442"/>
      </bottom>
      <diagonal/>
    </border>
    <border>
      <left/>
      <right style="thin">
        <color theme="0"/>
      </right>
      <top/>
      <bottom/>
      <diagonal/>
    </border>
    <border>
      <left/>
      <right/>
      <top style="thin">
        <color theme="0"/>
      </top>
      <bottom/>
      <diagonal/>
    </border>
    <border>
      <left/>
      <right/>
      <top style="thin">
        <color rgb="FF425C6C"/>
      </top>
      <bottom style="thin">
        <color rgb="FF425C6C"/>
      </bottom>
      <diagonal/>
    </border>
    <border>
      <left/>
      <right/>
      <top style="thin">
        <color theme="2" tint="-9.9887081514938816E-2"/>
      </top>
      <bottom/>
      <diagonal/>
    </border>
    <border>
      <left/>
      <right style="thin">
        <color theme="0"/>
      </right>
      <top style="thin">
        <color theme="0"/>
      </top>
      <bottom/>
      <diagonal/>
    </border>
    <border>
      <left/>
      <right/>
      <top/>
      <bottom style="thin">
        <color theme="2" tint="-9.985656300546282E-2"/>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3" tint="0.79998168889431442"/>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top style="thin">
        <color theme="0"/>
      </top>
      <bottom/>
      <diagonal/>
    </border>
    <border>
      <left/>
      <right/>
      <top style="medium">
        <color rgb="FFFFFFFF"/>
      </top>
      <bottom/>
      <diagonal/>
    </border>
    <border>
      <left/>
      <right style="medium">
        <color rgb="FFFFFFFF"/>
      </right>
      <top style="medium">
        <color rgb="FFFFFFFF"/>
      </top>
      <bottom/>
      <diagonal/>
    </border>
  </borders>
  <cellStyleXfs count="6">
    <xf numFmtId="0" fontId="0" fillId="0" borderId="0"/>
    <xf numFmtId="0" fontId="1" fillId="0" borderId="1" applyNumberFormat="0" applyFill="0" applyAlignment="0" applyProtection="0"/>
    <xf numFmtId="0" fontId="2" fillId="0" borderId="0" applyNumberFormat="0" applyFill="0" applyBorder="0" applyAlignment="0" applyProtection="0"/>
    <xf numFmtId="0" fontId="3" fillId="0" borderId="0"/>
    <xf numFmtId="0" fontId="15" fillId="0" borderId="0" applyNumberFormat="0" applyFill="0" applyBorder="0" applyAlignment="0" applyProtection="0"/>
    <xf numFmtId="0" fontId="15" fillId="0" borderId="0" applyNumberFormat="0" applyFill="0" applyBorder="0" applyAlignment="0" applyProtection="0"/>
  </cellStyleXfs>
  <cellXfs count="216">
    <xf numFmtId="0" fontId="0" fillId="0" borderId="0" xfId="0"/>
    <xf numFmtId="0" fontId="0" fillId="3" borderId="0" xfId="0" applyFill="1"/>
    <xf numFmtId="0" fontId="0" fillId="3" borderId="0" xfId="2" applyFont="1" applyFill="1" applyBorder="1"/>
    <xf numFmtId="0" fontId="4" fillId="3" borderId="0" xfId="0" applyFont="1" applyFill="1"/>
    <xf numFmtId="0" fontId="0" fillId="2" borderId="6" xfId="0" applyFill="1" applyBorder="1"/>
    <xf numFmtId="0" fontId="0" fillId="2" borderId="0" xfId="0" applyFill="1" applyAlignment="1">
      <alignment horizontal="left" indent="2"/>
    </xf>
    <xf numFmtId="0" fontId="0" fillId="2" borderId="0" xfId="0" applyFill="1" applyAlignment="1">
      <alignment horizontal="left"/>
    </xf>
    <xf numFmtId="0" fontId="0" fillId="2" borderId="7" xfId="0" applyFill="1" applyBorder="1"/>
    <xf numFmtId="0" fontId="5" fillId="2" borderId="5" xfId="1" applyFont="1" applyFill="1" applyBorder="1" applyAlignment="1">
      <alignment horizontal="left" indent="2"/>
    </xf>
    <xf numFmtId="0" fontId="0" fillId="3" borderId="9" xfId="0" applyFill="1" applyBorder="1"/>
    <xf numFmtId="0" fontId="11" fillId="2" borderId="2" xfId="0" applyFont="1" applyFill="1" applyBorder="1" applyAlignment="1">
      <alignment horizontal="left" indent="2"/>
    </xf>
    <xf numFmtId="0" fontId="0" fillId="2" borderId="10" xfId="0" applyFill="1" applyBorder="1"/>
    <xf numFmtId="0" fontId="1" fillId="2" borderId="11" xfId="1" applyFill="1" applyBorder="1"/>
    <xf numFmtId="0" fontId="0" fillId="2" borderId="0" xfId="0" applyFill="1"/>
    <xf numFmtId="0" fontId="9" fillId="2" borderId="2" xfId="0" applyFont="1" applyFill="1" applyBorder="1" applyAlignment="1">
      <alignment horizontal="left" indent="2"/>
    </xf>
    <xf numFmtId="0" fontId="0" fillId="2" borderId="13" xfId="0" applyFill="1" applyBorder="1"/>
    <xf numFmtId="0" fontId="0" fillId="2" borderId="12" xfId="0" applyFill="1" applyBorder="1"/>
    <xf numFmtId="0" fontId="0" fillId="2" borderId="11" xfId="0" applyFill="1" applyBorder="1"/>
    <xf numFmtId="0" fontId="0" fillId="2" borderId="14" xfId="0" applyFill="1" applyBorder="1"/>
    <xf numFmtId="0" fontId="0" fillId="2" borderId="15" xfId="0" applyFill="1" applyBorder="1"/>
    <xf numFmtId="0" fontId="5" fillId="2" borderId="0" xfId="0" applyFont="1" applyFill="1" applyAlignment="1">
      <alignment horizontal="left" indent="2"/>
    </xf>
    <xf numFmtId="0" fontId="4" fillId="2" borderId="6" xfId="0" applyFont="1" applyFill="1" applyBorder="1"/>
    <xf numFmtId="0" fontId="0" fillId="2" borderId="3" xfId="0" applyFill="1" applyBorder="1"/>
    <xf numFmtId="0" fontId="0" fillId="2" borderId="2" xfId="0" applyFill="1" applyBorder="1"/>
    <xf numFmtId="0" fontId="0" fillId="2" borderId="4" xfId="0" applyFill="1" applyBorder="1"/>
    <xf numFmtId="0" fontId="0" fillId="2" borderId="16" xfId="0" applyFill="1" applyBorder="1"/>
    <xf numFmtId="0" fontId="0" fillId="2" borderId="17" xfId="0" applyFill="1" applyBorder="1"/>
    <xf numFmtId="0" fontId="0" fillId="2" borderId="18" xfId="0" applyFill="1" applyBorder="1"/>
    <xf numFmtId="0" fontId="7" fillId="5" borderId="8" xfId="0" applyFont="1" applyFill="1" applyBorder="1" applyAlignment="1">
      <alignment horizontal="left"/>
    </xf>
    <xf numFmtId="0" fontId="7" fillId="5" borderId="7" xfId="0" applyFont="1" applyFill="1" applyBorder="1" applyAlignment="1">
      <alignment horizontal="left"/>
    </xf>
    <xf numFmtId="0" fontId="13" fillId="2" borderId="0" xfId="0" applyFont="1" applyFill="1" applyAlignment="1" applyProtection="1">
      <alignment horizontal="left"/>
      <protection locked="0"/>
    </xf>
    <xf numFmtId="0" fontId="6" fillId="2" borderId="11" xfId="0" applyFont="1" applyFill="1" applyBorder="1" applyAlignment="1">
      <alignment horizontal="left" wrapText="1"/>
    </xf>
    <xf numFmtId="0" fontId="6" fillId="2" borderId="11" xfId="0" applyFont="1" applyFill="1" applyBorder="1" applyAlignment="1">
      <alignment horizontal="left"/>
    </xf>
    <xf numFmtId="0" fontId="6" fillId="2" borderId="0" xfId="0" applyFont="1" applyFill="1" applyAlignment="1">
      <alignment horizontal="left" vertical="top"/>
    </xf>
    <xf numFmtId="0" fontId="5" fillId="2" borderId="0" xfId="0" applyFont="1" applyFill="1" applyAlignment="1" applyProtection="1">
      <alignment horizontal="left"/>
      <protection locked="0"/>
    </xf>
    <xf numFmtId="0" fontId="12" fillId="4" borderId="0" xfId="0" applyFont="1" applyFill="1" applyAlignment="1">
      <alignment horizontal="center" vertical="center" wrapText="1"/>
    </xf>
    <xf numFmtId="164" fontId="8" fillId="3" borderId="8" xfId="0" applyNumberFormat="1" applyFont="1" applyFill="1" applyBorder="1" applyAlignment="1">
      <alignment horizontal="right"/>
    </xf>
    <xf numFmtId="164" fontId="8" fillId="3" borderId="7" xfId="0" applyNumberFormat="1" applyFont="1" applyFill="1" applyBorder="1" applyAlignment="1">
      <alignment horizontal="right"/>
    </xf>
    <xf numFmtId="164" fontId="8" fillId="2" borderId="8" xfId="0" applyNumberFormat="1" applyFont="1" applyFill="1" applyBorder="1" applyAlignment="1">
      <alignment horizontal="right"/>
    </xf>
    <xf numFmtId="164" fontId="8" fillId="2" borderId="7" xfId="0" applyNumberFormat="1" applyFont="1" applyFill="1" applyBorder="1" applyAlignment="1">
      <alignment horizontal="right"/>
    </xf>
    <xf numFmtId="0" fontId="12" fillId="4" borderId="19" xfId="0" applyFont="1" applyFill="1" applyBorder="1" applyAlignment="1">
      <alignment horizontal="center" vertical="center" wrapText="1"/>
    </xf>
    <xf numFmtId="0" fontId="7" fillId="5" borderId="0" xfId="0" applyFont="1" applyFill="1" applyAlignment="1">
      <alignment horizontal="left"/>
    </xf>
    <xf numFmtId="164" fontId="8" fillId="2" borderId="0" xfId="0" applyNumberFormat="1" applyFont="1" applyFill="1" applyAlignment="1">
      <alignment horizontal="right"/>
    </xf>
    <xf numFmtId="164" fontId="8" fillId="3" borderId="0" xfId="0" applyNumberFormat="1" applyFont="1" applyFill="1" applyAlignment="1">
      <alignment horizontal="right"/>
    </xf>
    <xf numFmtId="164" fontId="8" fillId="2" borderId="22" xfId="0" applyNumberFormat="1" applyFont="1" applyFill="1" applyBorder="1" applyAlignment="1">
      <alignment horizontal="right"/>
    </xf>
    <xf numFmtId="164" fontId="8" fillId="3" borderId="22" xfId="0" applyNumberFormat="1" applyFont="1" applyFill="1" applyBorder="1" applyAlignment="1">
      <alignment horizontal="right"/>
    </xf>
    <xf numFmtId="0" fontId="7" fillId="2" borderId="21" xfId="0" applyFont="1" applyFill="1" applyBorder="1" applyAlignment="1">
      <alignment horizontal="left"/>
    </xf>
    <xf numFmtId="164" fontId="8" fillId="2" borderId="21" xfId="0" applyNumberFormat="1" applyFont="1" applyFill="1" applyBorder="1" applyAlignment="1">
      <alignment horizontal="right"/>
    </xf>
    <xf numFmtId="164" fontId="8" fillId="3" borderId="21" xfId="0" applyNumberFormat="1" applyFont="1" applyFill="1" applyBorder="1" applyAlignment="1">
      <alignment horizontal="right"/>
    </xf>
    <xf numFmtId="0" fontId="12" fillId="4" borderId="0" xfId="0" applyFont="1" applyFill="1" applyAlignment="1">
      <alignment horizontal="left" vertical="center"/>
    </xf>
    <xf numFmtId="0" fontId="0" fillId="2" borderId="24" xfId="0" applyFill="1" applyBorder="1"/>
    <xf numFmtId="0" fontId="10" fillId="2" borderId="0" xfId="0" applyFont="1" applyFill="1" applyAlignment="1">
      <alignment horizontal="left"/>
    </xf>
    <xf numFmtId="0" fontId="12" fillId="4" borderId="20"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4" borderId="20" xfId="0" applyFont="1" applyFill="1" applyBorder="1" applyAlignment="1">
      <alignment horizontal="left" vertical="center"/>
    </xf>
    <xf numFmtId="0" fontId="0" fillId="2" borderId="27" xfId="0" applyFill="1" applyBorder="1"/>
    <xf numFmtId="0" fontId="14" fillId="2" borderId="0" xfId="0" applyFont="1" applyFill="1"/>
    <xf numFmtId="0" fontId="15" fillId="2" borderId="0" xfId="4" applyFill="1" applyBorder="1"/>
    <xf numFmtId="0" fontId="12" fillId="4" borderId="26" xfId="0" applyFont="1" applyFill="1" applyBorder="1" applyAlignment="1">
      <alignment horizontal="center" vertical="center" wrapText="1"/>
    </xf>
    <xf numFmtId="0" fontId="16" fillId="5" borderId="8" xfId="0" applyFont="1" applyFill="1" applyBorder="1" applyAlignment="1">
      <alignment horizontal="left"/>
    </xf>
    <xf numFmtId="164" fontId="17" fillId="2" borderId="8" xfId="0" applyNumberFormat="1" applyFont="1" applyFill="1" applyBorder="1" applyAlignment="1">
      <alignment horizontal="right"/>
    </xf>
    <xf numFmtId="164" fontId="17" fillId="3" borderId="8" xfId="0" applyNumberFormat="1" applyFont="1" applyFill="1" applyBorder="1" applyAlignment="1">
      <alignment horizontal="right"/>
    </xf>
    <xf numFmtId="0" fontId="16" fillId="5" borderId="0" xfId="0" applyFont="1" applyFill="1" applyAlignment="1">
      <alignment horizontal="left"/>
    </xf>
    <xf numFmtId="164" fontId="17" fillId="2" borderId="22" xfId="0" applyNumberFormat="1" applyFont="1" applyFill="1" applyBorder="1" applyAlignment="1">
      <alignment horizontal="right"/>
    </xf>
    <xf numFmtId="164" fontId="17" fillId="3" borderId="22" xfId="0" applyNumberFormat="1" applyFont="1" applyFill="1" applyBorder="1" applyAlignment="1">
      <alignment horizontal="right"/>
    </xf>
    <xf numFmtId="0" fontId="16" fillId="2" borderId="21" xfId="0" applyFont="1" applyFill="1" applyBorder="1" applyAlignment="1">
      <alignment horizontal="left"/>
    </xf>
    <xf numFmtId="164" fontId="17" fillId="2" borderId="21" xfId="0" applyNumberFormat="1" applyFont="1" applyFill="1" applyBorder="1" applyAlignment="1">
      <alignment horizontal="right"/>
    </xf>
    <xf numFmtId="0" fontId="16" fillId="5" borderId="7" xfId="0" applyFont="1" applyFill="1" applyBorder="1" applyAlignment="1">
      <alignment horizontal="left"/>
    </xf>
    <xf numFmtId="164" fontId="17" fillId="2" borderId="7" xfId="0" applyNumberFormat="1" applyFont="1" applyFill="1" applyBorder="1" applyAlignment="1">
      <alignment horizontal="right"/>
    </xf>
    <xf numFmtId="164" fontId="17" fillId="3" borderId="7" xfId="0" applyNumberFormat="1" applyFont="1" applyFill="1" applyBorder="1" applyAlignment="1">
      <alignment horizontal="right"/>
    </xf>
    <xf numFmtId="0" fontId="18" fillId="2" borderId="11" xfId="0" applyFont="1" applyFill="1" applyBorder="1" applyAlignment="1">
      <alignment horizontal="left"/>
    </xf>
    <xf numFmtId="0" fontId="18" fillId="2" borderId="11" xfId="0" applyFont="1" applyFill="1" applyBorder="1" applyAlignment="1">
      <alignment horizontal="left" wrapText="1"/>
    </xf>
    <xf numFmtId="0" fontId="18" fillId="2" borderId="0" xfId="0" applyFont="1" applyFill="1" applyAlignment="1">
      <alignment horizontal="left" vertical="top"/>
    </xf>
    <xf numFmtId="0" fontId="12" fillId="4" borderId="28" xfId="0" applyFont="1" applyFill="1" applyBorder="1" applyAlignment="1">
      <alignment horizontal="center" vertical="center" wrapText="1"/>
    </xf>
    <xf numFmtId="0" fontId="5" fillId="4" borderId="0" xfId="0" applyFont="1" applyFill="1" applyAlignment="1" applyProtection="1">
      <alignment horizontal="left"/>
      <protection locked="0"/>
    </xf>
    <xf numFmtId="0" fontId="18" fillId="2" borderId="0" xfId="0" applyFont="1" applyFill="1" applyAlignment="1">
      <alignment horizontal="left" wrapText="1"/>
    </xf>
    <xf numFmtId="0" fontId="1" fillId="2" borderId="0" xfId="1" applyFill="1" applyBorder="1"/>
    <xf numFmtId="0" fontId="0" fillId="2" borderId="33" xfId="0" applyFill="1" applyBorder="1" applyAlignment="1">
      <alignment horizontal="left"/>
    </xf>
    <xf numFmtId="0" fontId="10" fillId="2" borderId="35" xfId="0" applyFont="1" applyFill="1" applyBorder="1" applyAlignment="1">
      <alignment horizontal="left"/>
    </xf>
    <xf numFmtId="0" fontId="10" fillId="2" borderId="37" xfId="0" applyFont="1" applyFill="1" applyBorder="1" applyAlignment="1">
      <alignment horizontal="left"/>
    </xf>
    <xf numFmtId="0" fontId="0" fillId="2" borderId="38" xfId="0" applyFill="1" applyBorder="1" applyAlignment="1">
      <alignment horizontal="left"/>
    </xf>
    <xf numFmtId="0" fontId="10" fillId="2" borderId="32" xfId="0" applyFont="1" applyFill="1" applyBorder="1" applyAlignment="1">
      <alignment horizontal="left"/>
    </xf>
    <xf numFmtId="0" fontId="20" fillId="2" borderId="0" xfId="0" applyFont="1" applyFill="1" applyAlignment="1">
      <alignment horizontal="left"/>
    </xf>
    <xf numFmtId="0" fontId="20" fillId="2" borderId="0" xfId="0" applyFont="1" applyFill="1"/>
    <xf numFmtId="0" fontId="14" fillId="2" borderId="34" xfId="0" applyFont="1" applyFill="1" applyBorder="1"/>
    <xf numFmtId="0" fontId="14" fillId="2" borderId="39" xfId="0" applyFont="1" applyFill="1" applyBorder="1"/>
    <xf numFmtId="0" fontId="0" fillId="2" borderId="40" xfId="0" applyFill="1" applyBorder="1" applyAlignment="1">
      <alignment horizontal="left"/>
    </xf>
    <xf numFmtId="0" fontId="20" fillId="2" borderId="41" xfId="0" applyFont="1" applyFill="1" applyBorder="1" applyAlignment="1">
      <alignment horizontal="left"/>
    </xf>
    <xf numFmtId="0" fontId="0" fillId="2" borderId="42" xfId="0" applyFill="1" applyBorder="1"/>
    <xf numFmtId="0" fontId="0" fillId="2" borderId="43" xfId="0" applyFill="1" applyBorder="1"/>
    <xf numFmtId="0" fontId="13" fillId="2" borderId="44" xfId="0" applyFont="1" applyFill="1" applyBorder="1" applyAlignment="1">
      <alignment horizontal="left"/>
    </xf>
    <xf numFmtId="0" fontId="19" fillId="2" borderId="45" xfId="4" applyFont="1" applyFill="1" applyBorder="1"/>
    <xf numFmtId="0" fontId="10" fillId="2" borderId="44" xfId="0" applyFont="1" applyFill="1" applyBorder="1" applyAlignment="1">
      <alignment horizontal="left"/>
    </xf>
    <xf numFmtId="0" fontId="10" fillId="2" borderId="46" xfId="0" applyFont="1" applyFill="1" applyBorder="1" applyAlignment="1">
      <alignment horizontal="left"/>
    </xf>
    <xf numFmtId="0" fontId="19" fillId="2" borderId="47" xfId="4" applyFont="1" applyFill="1" applyBorder="1"/>
    <xf numFmtId="0" fontId="10" fillId="2" borderId="41" xfId="0" applyFont="1" applyFill="1" applyBorder="1" applyAlignment="1">
      <alignment horizontal="left"/>
    </xf>
    <xf numFmtId="0" fontId="0" fillId="2" borderId="42" xfId="0" applyFill="1" applyBorder="1" applyAlignment="1">
      <alignment horizontal="left"/>
    </xf>
    <xf numFmtId="0" fontId="14" fillId="2" borderId="43" xfId="0" applyFont="1" applyFill="1" applyBorder="1"/>
    <xf numFmtId="0" fontId="14" fillId="2" borderId="47" xfId="0" applyFont="1" applyFill="1" applyBorder="1"/>
    <xf numFmtId="0" fontId="12" fillId="4" borderId="48" xfId="0" applyFont="1" applyFill="1" applyBorder="1" applyAlignment="1">
      <alignment horizontal="center" vertical="center" wrapText="1"/>
    </xf>
    <xf numFmtId="0" fontId="14" fillId="2" borderId="37" xfId="0" applyFont="1" applyFill="1" applyBorder="1"/>
    <xf numFmtId="0" fontId="0" fillId="2" borderId="38" xfId="0" applyFill="1" applyBorder="1"/>
    <xf numFmtId="0" fontId="0" fillId="2" borderId="39" xfId="0" applyFill="1" applyBorder="1"/>
    <xf numFmtId="0" fontId="6" fillId="2" borderId="0" xfId="0" applyFont="1" applyFill="1" applyAlignment="1">
      <alignment vertical="center"/>
    </xf>
    <xf numFmtId="0" fontId="12" fillId="4" borderId="0" xfId="0" applyFont="1" applyFill="1" applyBorder="1" applyAlignment="1">
      <alignment horizontal="left" vertical="center"/>
    </xf>
    <xf numFmtId="0" fontId="12" fillId="4" borderId="0" xfId="0" applyFont="1" applyFill="1" applyBorder="1" applyAlignment="1">
      <alignment horizontal="center" vertical="center" wrapText="1"/>
    </xf>
    <xf numFmtId="0" fontId="19" fillId="2" borderId="45" xfId="4" quotePrefix="1" applyFont="1" applyFill="1" applyBorder="1"/>
    <xf numFmtId="0" fontId="0" fillId="2" borderId="0" xfId="0" applyFill="1" applyBorder="1"/>
    <xf numFmtId="0" fontId="6" fillId="2" borderId="0" xfId="0" applyFont="1" applyFill="1" applyAlignment="1">
      <alignment horizontal="left" vertical="center"/>
    </xf>
    <xf numFmtId="0" fontId="12" fillId="4" borderId="0" xfId="0" applyFont="1" applyFill="1" applyAlignment="1">
      <alignment horizontal="center" vertical="center" wrapText="1"/>
    </xf>
    <xf numFmtId="0" fontId="12" fillId="4" borderId="29" xfId="0" applyFont="1" applyFill="1" applyBorder="1" applyAlignment="1">
      <alignment horizontal="center" vertical="center" wrapText="1"/>
    </xf>
    <xf numFmtId="0" fontId="18" fillId="2" borderId="0" xfId="0" applyFont="1" applyFill="1" applyBorder="1" applyAlignment="1">
      <alignment horizontal="left" vertical="top"/>
    </xf>
    <xf numFmtId="0" fontId="18" fillId="2" borderId="0" xfId="0" applyFont="1" applyFill="1" applyBorder="1" applyAlignment="1">
      <alignment horizontal="left" wrapText="1"/>
    </xf>
    <xf numFmtId="0" fontId="6" fillId="2" borderId="11" xfId="0" applyFont="1" applyFill="1" applyBorder="1" applyAlignment="1">
      <alignment horizontal="left"/>
    </xf>
    <xf numFmtId="0" fontId="19" fillId="2" borderId="36" xfId="4" applyFont="1" applyFill="1" applyBorder="1"/>
    <xf numFmtId="164" fontId="8" fillId="2" borderId="8" xfId="0" quotePrefix="1" applyNumberFormat="1" applyFont="1" applyFill="1" applyBorder="1" applyAlignment="1">
      <alignment horizontal="right" indent="2"/>
    </xf>
    <xf numFmtId="164" fontId="8" fillId="6" borderId="8" xfId="0" quotePrefix="1" applyNumberFormat="1" applyFont="1" applyFill="1" applyBorder="1" applyAlignment="1">
      <alignment horizontal="right" indent="2"/>
    </xf>
    <xf numFmtId="164" fontId="8" fillId="0" borderId="8" xfId="0" quotePrefix="1" applyNumberFormat="1" applyFont="1" applyFill="1" applyBorder="1" applyAlignment="1">
      <alignment horizontal="right" indent="2"/>
    </xf>
    <xf numFmtId="165" fontId="8" fillId="2" borderId="8" xfId="0" applyNumberFormat="1" applyFont="1" applyFill="1" applyBorder="1" applyAlignment="1">
      <alignment horizontal="right"/>
    </xf>
    <xf numFmtId="165" fontId="8" fillId="2" borderId="22" xfId="0" applyNumberFormat="1" applyFont="1" applyFill="1" applyBorder="1" applyAlignment="1">
      <alignment horizontal="right"/>
    </xf>
    <xf numFmtId="165" fontId="8" fillId="2" borderId="21" xfId="0" applyNumberFormat="1" applyFont="1" applyFill="1" applyBorder="1" applyAlignment="1">
      <alignment horizontal="right"/>
    </xf>
    <xf numFmtId="165" fontId="8" fillId="2" borderId="7" xfId="0" applyNumberFormat="1" applyFont="1" applyFill="1" applyBorder="1" applyAlignment="1">
      <alignment horizontal="right"/>
    </xf>
    <xf numFmtId="166" fontId="8" fillId="2" borderId="8" xfId="0" applyNumberFormat="1" applyFont="1" applyFill="1" applyBorder="1" applyAlignment="1">
      <alignment horizontal="right"/>
    </xf>
    <xf numFmtId="166" fontId="8" fillId="3" borderId="8" xfId="0" applyNumberFormat="1" applyFont="1" applyFill="1" applyBorder="1" applyAlignment="1">
      <alignment horizontal="right"/>
    </xf>
    <xf numFmtId="166" fontId="8" fillId="2" borderId="22" xfId="0" applyNumberFormat="1" applyFont="1" applyFill="1" applyBorder="1" applyAlignment="1">
      <alignment horizontal="right"/>
    </xf>
    <xf numFmtId="166" fontId="8" fillId="3" borderId="22" xfId="0" applyNumberFormat="1" applyFont="1" applyFill="1" applyBorder="1" applyAlignment="1">
      <alignment horizontal="right"/>
    </xf>
    <xf numFmtId="166" fontId="8" fillId="2" borderId="21" xfId="0" applyNumberFormat="1" applyFont="1" applyFill="1" applyBorder="1" applyAlignment="1">
      <alignment horizontal="right"/>
    </xf>
    <xf numFmtId="166" fontId="8" fillId="2" borderId="7" xfId="0" applyNumberFormat="1" applyFont="1" applyFill="1" applyBorder="1" applyAlignment="1">
      <alignment horizontal="right"/>
    </xf>
    <xf numFmtId="166" fontId="8" fillId="3" borderId="7" xfId="0" applyNumberFormat="1" applyFont="1" applyFill="1" applyBorder="1" applyAlignment="1">
      <alignment horizontal="right"/>
    </xf>
    <xf numFmtId="12" fontId="8" fillId="2" borderId="22" xfId="0" applyNumberFormat="1" applyFont="1" applyFill="1" applyBorder="1" applyAlignment="1">
      <alignment horizontal="right"/>
    </xf>
    <xf numFmtId="166" fontId="8" fillId="3" borderId="0" xfId="0" applyNumberFormat="1" applyFont="1" applyFill="1" applyAlignment="1">
      <alignment horizontal="right"/>
    </xf>
    <xf numFmtId="166" fontId="8" fillId="2" borderId="0" xfId="0" applyNumberFormat="1" applyFont="1" applyFill="1" applyAlignment="1">
      <alignment horizontal="right"/>
    </xf>
    <xf numFmtId="166" fontId="8" fillId="6" borderId="8" xfId="0" quotePrefix="1" applyNumberFormat="1" applyFont="1" applyFill="1" applyBorder="1" applyAlignment="1">
      <alignment horizontal="right" indent="2"/>
    </xf>
    <xf numFmtId="166" fontId="17" fillId="3" borderId="8" xfId="0" applyNumberFormat="1" applyFont="1" applyFill="1" applyBorder="1" applyAlignment="1">
      <alignment horizontal="right"/>
    </xf>
    <xf numFmtId="166" fontId="17" fillId="2" borderId="8" xfId="0" applyNumberFormat="1" applyFont="1" applyFill="1" applyBorder="1" applyAlignment="1">
      <alignment horizontal="right"/>
    </xf>
    <xf numFmtId="166" fontId="17" fillId="3" borderId="22" xfId="0" applyNumberFormat="1" applyFont="1" applyFill="1" applyBorder="1" applyAlignment="1">
      <alignment horizontal="right"/>
    </xf>
    <xf numFmtId="166" fontId="17" fillId="2" borderId="22" xfId="0" applyNumberFormat="1" applyFont="1" applyFill="1" applyBorder="1" applyAlignment="1">
      <alignment horizontal="right"/>
    </xf>
    <xf numFmtId="166" fontId="17" fillId="3" borderId="7" xfId="0" applyNumberFormat="1" applyFont="1" applyFill="1" applyBorder="1" applyAlignment="1">
      <alignment horizontal="right"/>
    </xf>
    <xf numFmtId="166" fontId="17" fillId="2" borderId="7" xfId="0" applyNumberFormat="1" applyFont="1" applyFill="1" applyBorder="1" applyAlignment="1">
      <alignment horizontal="right"/>
    </xf>
    <xf numFmtId="166" fontId="17" fillId="2" borderId="21" xfId="0" applyNumberFormat="1" applyFont="1" applyFill="1" applyBorder="1" applyAlignment="1">
      <alignment horizontal="right"/>
    </xf>
    <xf numFmtId="164" fontId="25" fillId="2" borderId="7" xfId="0" applyNumberFormat="1" applyFont="1" applyFill="1" applyBorder="1" applyAlignment="1">
      <alignment horizontal="right"/>
    </xf>
    <xf numFmtId="0" fontId="21" fillId="7" borderId="49" xfId="0" applyFont="1" applyFill="1" applyBorder="1" applyAlignment="1">
      <alignment horizontal="center" vertical="center" wrapText="1"/>
    </xf>
    <xf numFmtId="0" fontId="21" fillId="7" borderId="50" xfId="0" applyFont="1" applyFill="1" applyBorder="1" applyAlignment="1">
      <alignment horizontal="center" vertical="center" wrapText="1"/>
    </xf>
    <xf numFmtId="0" fontId="6" fillId="2" borderId="11" xfId="0" applyFont="1" applyFill="1" applyBorder="1" applyAlignment="1">
      <alignment horizontal="left"/>
    </xf>
    <xf numFmtId="166" fontId="8" fillId="3" borderId="21" xfId="0" applyNumberFormat="1" applyFont="1" applyFill="1" applyBorder="1" applyAlignment="1">
      <alignment horizontal="right"/>
    </xf>
    <xf numFmtId="164" fontId="8" fillId="2" borderId="7" xfId="0" quotePrefix="1" applyNumberFormat="1" applyFont="1" applyFill="1" applyBorder="1" applyAlignment="1">
      <alignment horizontal="right" indent="2"/>
    </xf>
    <xf numFmtId="166" fontId="8" fillId="2" borderId="7" xfId="0" quotePrefix="1" applyNumberFormat="1" applyFont="1" applyFill="1" applyBorder="1" applyAlignment="1">
      <alignment horizontal="right" indent="2"/>
    </xf>
    <xf numFmtId="0" fontId="14" fillId="2" borderId="35" xfId="0" quotePrefix="1" applyFont="1" applyFill="1" applyBorder="1" applyAlignment="1">
      <alignment horizontal="left" vertical="top" wrapText="1"/>
    </xf>
    <xf numFmtId="0" fontId="14" fillId="2" borderId="0" xfId="0" applyFont="1" applyFill="1" applyAlignment="1">
      <alignment horizontal="left" vertical="top" wrapText="1"/>
    </xf>
    <xf numFmtId="0" fontId="14" fillId="2" borderId="36" xfId="0" applyFont="1" applyFill="1" applyBorder="1" applyAlignment="1">
      <alignment horizontal="left" vertical="top" wrapText="1"/>
    </xf>
    <xf numFmtId="0" fontId="14" fillId="2" borderId="35" xfId="0" applyFont="1" applyFill="1" applyBorder="1" applyAlignment="1">
      <alignment horizontal="left" vertical="top" wrapText="1"/>
    </xf>
    <xf numFmtId="0" fontId="14" fillId="2" borderId="36" xfId="0" quotePrefix="1" applyFont="1" applyFill="1" applyBorder="1" applyAlignment="1">
      <alignment horizontal="left" vertical="top" wrapText="1"/>
    </xf>
    <xf numFmtId="167" fontId="8" fillId="2" borderId="8" xfId="0" applyNumberFormat="1" applyFont="1" applyFill="1" applyBorder="1" applyAlignment="1">
      <alignment horizontal="right" indent="2"/>
    </xf>
    <xf numFmtId="167" fontId="8" fillId="3" borderId="8" xfId="0" applyNumberFormat="1" applyFont="1" applyFill="1" applyBorder="1" applyAlignment="1">
      <alignment horizontal="right" indent="2"/>
    </xf>
    <xf numFmtId="167" fontId="8" fillId="2" borderId="22" xfId="0" applyNumberFormat="1" applyFont="1" applyFill="1" applyBorder="1" applyAlignment="1">
      <alignment horizontal="right" indent="2"/>
    </xf>
    <xf numFmtId="167" fontId="8" fillId="3" borderId="22" xfId="0" applyNumberFormat="1" applyFont="1" applyFill="1" applyBorder="1" applyAlignment="1">
      <alignment horizontal="right" indent="2"/>
    </xf>
    <xf numFmtId="167" fontId="8" fillId="2" borderId="21" xfId="0" applyNumberFormat="1" applyFont="1" applyFill="1" applyBorder="1" applyAlignment="1">
      <alignment horizontal="right" indent="2"/>
    </xf>
    <xf numFmtId="167" fontId="8" fillId="2" borderId="8" xfId="0" quotePrefix="1" applyNumberFormat="1" applyFont="1" applyFill="1" applyBorder="1" applyAlignment="1">
      <alignment horizontal="right" indent="2"/>
    </xf>
    <xf numFmtId="167" fontId="8" fillId="2" borderId="7" xfId="0" applyNumberFormat="1" applyFont="1" applyFill="1" applyBorder="1" applyAlignment="1">
      <alignment horizontal="right" indent="2"/>
    </xf>
    <xf numFmtId="167" fontId="8" fillId="3" borderId="7" xfId="0" quotePrefix="1" applyNumberFormat="1" applyFont="1" applyFill="1" applyBorder="1" applyAlignment="1">
      <alignment horizontal="right" indent="2"/>
    </xf>
    <xf numFmtId="167" fontId="8" fillId="3" borderId="7" xfId="0" applyNumberFormat="1" applyFont="1" applyFill="1" applyBorder="1" applyAlignment="1">
      <alignment horizontal="right" indent="2"/>
    </xf>
    <xf numFmtId="167" fontId="8" fillId="3" borderId="8" xfId="0" quotePrefix="1" applyNumberFormat="1" applyFont="1" applyFill="1" applyBorder="1" applyAlignment="1">
      <alignment horizontal="right" indent="2"/>
    </xf>
    <xf numFmtId="0" fontId="14" fillId="2" borderId="0" xfId="0" quotePrefix="1" applyFont="1" applyFill="1" applyAlignment="1">
      <alignment horizontal="left" vertical="top" wrapText="1"/>
    </xf>
    <xf numFmtId="0" fontId="14" fillId="2" borderId="35" xfId="0" quotePrefix="1" applyFont="1" applyFill="1" applyBorder="1" applyAlignment="1">
      <alignment vertical="top"/>
    </xf>
    <xf numFmtId="0" fontId="14" fillId="2" borderId="0" xfId="0" applyFont="1" applyFill="1" applyAlignment="1">
      <alignment vertical="top" wrapText="1"/>
    </xf>
    <xf numFmtId="0" fontId="14" fillId="2" borderId="36" xfId="0" applyFont="1" applyFill="1" applyBorder="1" applyAlignment="1">
      <alignment vertical="top" wrapText="1"/>
    </xf>
    <xf numFmtId="0" fontId="19" fillId="2" borderId="35" xfId="4" quotePrefix="1" applyFont="1" applyFill="1" applyBorder="1" applyAlignment="1">
      <alignment vertical="top"/>
    </xf>
    <xf numFmtId="2" fontId="8" fillId="6" borderId="8" xfId="0" quotePrefix="1" applyNumberFormat="1" applyFont="1" applyFill="1" applyBorder="1" applyAlignment="1">
      <alignment horizontal="right" indent="2"/>
    </xf>
    <xf numFmtId="2" fontId="8" fillId="0" borderId="8" xfId="0" quotePrefix="1" applyNumberFormat="1" applyFont="1" applyFill="1" applyBorder="1" applyAlignment="1">
      <alignment horizontal="right" indent="2"/>
    </xf>
    <xf numFmtId="2" fontId="8" fillId="2" borderId="8" xfId="0" quotePrefix="1" applyNumberFormat="1" applyFont="1" applyFill="1" applyBorder="1" applyAlignment="1">
      <alignment horizontal="right" indent="2"/>
    </xf>
    <xf numFmtId="2" fontId="8" fillId="3" borderId="7" xfId="0" quotePrefix="1" applyNumberFormat="1" applyFont="1" applyFill="1" applyBorder="1" applyAlignment="1">
      <alignment horizontal="right" indent="2"/>
    </xf>
    <xf numFmtId="2" fontId="25" fillId="2" borderId="7" xfId="0" applyNumberFormat="1" applyFont="1" applyFill="1" applyBorder="1" applyAlignment="1">
      <alignment horizontal="right" indent="2"/>
    </xf>
    <xf numFmtId="2" fontId="25" fillId="3" borderId="7" xfId="0" quotePrefix="1" applyNumberFormat="1" applyFont="1" applyFill="1" applyBorder="1" applyAlignment="1">
      <alignment horizontal="right" indent="2"/>
    </xf>
    <xf numFmtId="2" fontId="8" fillId="2" borderId="7" xfId="0" quotePrefix="1" applyNumberFormat="1" applyFont="1" applyFill="1" applyBorder="1" applyAlignment="1">
      <alignment horizontal="right" indent="2"/>
    </xf>
    <xf numFmtId="2" fontId="8" fillId="3" borderId="8" xfId="0" quotePrefix="1" applyNumberFormat="1" applyFont="1" applyFill="1" applyBorder="1" applyAlignment="1">
      <alignment horizontal="right" indent="2"/>
    </xf>
    <xf numFmtId="0" fontId="14" fillId="2" borderId="32" xfId="0" quotePrefix="1" applyFont="1" applyFill="1" applyBorder="1" applyAlignment="1">
      <alignment horizontal="left" vertical="top" wrapText="1"/>
    </xf>
    <xf numFmtId="0" fontId="14" fillId="2" borderId="33" xfId="0" quotePrefix="1" applyFont="1" applyFill="1" applyBorder="1" applyAlignment="1">
      <alignment horizontal="left" vertical="top" wrapText="1"/>
    </xf>
    <xf numFmtId="0" fontId="14" fillId="2" borderId="34" xfId="0" quotePrefix="1" applyFont="1" applyFill="1" applyBorder="1" applyAlignment="1">
      <alignment horizontal="left" vertical="top" wrapText="1"/>
    </xf>
    <xf numFmtId="0" fontId="14" fillId="2" borderId="35" xfId="0" quotePrefix="1" applyFont="1" applyFill="1" applyBorder="1" applyAlignment="1">
      <alignment horizontal="left" vertical="top" wrapText="1"/>
    </xf>
    <xf numFmtId="0" fontId="14" fillId="2" borderId="0" xfId="0" quotePrefix="1" applyFont="1" applyFill="1" applyAlignment="1">
      <alignment horizontal="left" vertical="top" wrapText="1"/>
    </xf>
    <xf numFmtId="0" fontId="14" fillId="2" borderId="36" xfId="0" quotePrefix="1" applyFont="1" applyFill="1" applyBorder="1" applyAlignment="1">
      <alignment horizontal="left" vertical="top" wrapText="1"/>
    </xf>
    <xf numFmtId="0" fontId="19" fillId="2" borderId="35" xfId="4" quotePrefix="1" applyFont="1" applyFill="1" applyBorder="1" applyAlignment="1">
      <alignment horizontal="left" vertical="top"/>
    </xf>
    <xf numFmtId="0" fontId="19" fillId="2" borderId="0" xfId="4" quotePrefix="1" applyFont="1" applyFill="1" applyBorder="1" applyAlignment="1">
      <alignment horizontal="left" vertical="top"/>
    </xf>
    <xf numFmtId="0" fontId="19" fillId="2" borderId="36" xfId="4" quotePrefix="1" applyFont="1" applyFill="1" applyBorder="1" applyAlignment="1">
      <alignment horizontal="left" vertical="top"/>
    </xf>
    <xf numFmtId="0" fontId="14" fillId="2" borderId="0" xfId="0" applyFont="1" applyFill="1" applyAlignment="1">
      <alignment horizontal="left" vertical="top" wrapText="1"/>
    </xf>
    <xf numFmtId="0" fontId="14" fillId="2" borderId="36" xfId="0" applyFont="1" applyFill="1" applyBorder="1" applyAlignment="1">
      <alignment horizontal="left" vertical="top" wrapText="1"/>
    </xf>
    <xf numFmtId="0" fontId="19" fillId="2" borderId="35" xfId="4" applyFont="1" applyFill="1" applyBorder="1" applyAlignment="1">
      <alignment horizontal="left"/>
    </xf>
    <xf numFmtId="0" fontId="19" fillId="2" borderId="0" xfId="4" applyFont="1" applyFill="1" applyBorder="1" applyAlignment="1">
      <alignment horizontal="left"/>
    </xf>
    <xf numFmtId="0" fontId="19" fillId="2" borderId="36" xfId="4" applyFont="1" applyFill="1" applyBorder="1" applyAlignment="1">
      <alignment horizontal="left"/>
    </xf>
    <xf numFmtId="0" fontId="26" fillId="2" borderId="35" xfId="4" quotePrefix="1" applyFont="1" applyFill="1" applyBorder="1" applyAlignment="1">
      <alignment horizontal="left" vertical="top"/>
    </xf>
    <xf numFmtId="0" fontId="26" fillId="2" borderId="0" xfId="4" quotePrefix="1" applyFont="1" applyFill="1" applyBorder="1" applyAlignment="1">
      <alignment horizontal="left" vertical="top"/>
    </xf>
    <xf numFmtId="0" fontId="26" fillId="2" borderId="36" xfId="4" quotePrefix="1" applyFont="1" applyFill="1" applyBorder="1" applyAlignment="1">
      <alignment horizontal="left" vertical="top"/>
    </xf>
    <xf numFmtId="0" fontId="24" fillId="2" borderId="0" xfId="0" applyFont="1" applyFill="1" applyAlignment="1" applyProtection="1">
      <alignment horizontal="left"/>
      <protection locked="0"/>
    </xf>
    <xf numFmtId="0" fontId="13" fillId="2" borderId="0" xfId="0" applyFont="1" applyFill="1" applyAlignment="1" applyProtection="1">
      <alignment horizontal="left"/>
      <protection locked="0"/>
    </xf>
    <xf numFmtId="0" fontId="6" fillId="2" borderId="0" xfId="0" applyFont="1" applyFill="1" applyAlignment="1">
      <alignment horizontal="left" vertical="center"/>
    </xf>
    <xf numFmtId="0" fontId="6" fillId="2" borderId="11" xfId="0" applyFont="1" applyFill="1" applyBorder="1" applyAlignment="1">
      <alignment horizontal="left"/>
    </xf>
    <xf numFmtId="0" fontId="12" fillId="4" borderId="0" xfId="0" applyFont="1" applyFill="1" applyAlignment="1">
      <alignment horizontal="left" vertical="center"/>
    </xf>
    <xf numFmtId="0" fontId="6" fillId="2" borderId="0" xfId="0" applyFont="1" applyFill="1" applyAlignment="1">
      <alignment horizontal="left" vertical="top" wrapText="1"/>
    </xf>
    <xf numFmtId="0" fontId="12" fillId="4" borderId="0" xfId="0" applyFont="1" applyFill="1" applyAlignment="1">
      <alignment horizontal="center" vertical="center" wrapText="1"/>
    </xf>
    <xf numFmtId="0" fontId="21" fillId="4" borderId="28" xfId="0" applyFont="1" applyFill="1" applyBorder="1" applyAlignment="1">
      <alignment horizontal="center"/>
    </xf>
    <xf numFmtId="0" fontId="12" fillId="4" borderId="28" xfId="0" applyFont="1" applyFill="1" applyBorder="1" applyAlignment="1">
      <alignment horizontal="center" indent="2"/>
    </xf>
    <xf numFmtId="0" fontId="12" fillId="4" borderId="28" xfId="0" applyFont="1" applyFill="1" applyBorder="1" applyAlignment="1">
      <alignment horizontal="center" vertical="center" wrapText="1"/>
    </xf>
    <xf numFmtId="0" fontId="12" fillId="4" borderId="31" xfId="0" applyFont="1" applyFill="1" applyBorder="1" applyAlignment="1">
      <alignment horizontal="center"/>
    </xf>
    <xf numFmtId="0" fontId="12" fillId="4" borderId="26" xfId="0" applyFont="1" applyFill="1" applyBorder="1" applyAlignment="1">
      <alignment horizontal="center"/>
    </xf>
    <xf numFmtId="0" fontId="12" fillId="4" borderId="25" xfId="0" applyFont="1" applyFill="1" applyBorder="1" applyAlignment="1">
      <alignment horizontal="center"/>
    </xf>
    <xf numFmtId="0" fontId="12" fillId="4" borderId="28" xfId="0" applyFont="1" applyFill="1" applyBorder="1" applyAlignment="1">
      <alignment horizontal="center"/>
    </xf>
    <xf numFmtId="0" fontId="12" fillId="4" borderId="30" xfId="0" applyFont="1" applyFill="1" applyBorder="1" applyAlignment="1">
      <alignment horizontal="center"/>
    </xf>
    <xf numFmtId="0" fontId="12" fillId="4" borderId="29" xfId="0" applyFont="1" applyFill="1" applyBorder="1" applyAlignment="1">
      <alignment horizontal="center" vertical="center" wrapText="1"/>
    </xf>
    <xf numFmtId="0" fontId="12" fillId="4" borderId="29" xfId="0" applyFont="1" applyFill="1" applyBorder="1" applyAlignment="1">
      <alignment horizontal="center"/>
    </xf>
    <xf numFmtId="0" fontId="12" fillId="4" borderId="28" xfId="0" applyFont="1" applyFill="1" applyBorder="1" applyAlignment="1">
      <alignment horizontal="center" vertical="center" indent="2"/>
    </xf>
    <xf numFmtId="0" fontId="12" fillId="4" borderId="0" xfId="0" applyFont="1" applyFill="1" applyAlignment="1">
      <alignment horizontal="center" vertical="center"/>
    </xf>
    <xf numFmtId="0" fontId="21" fillId="4" borderId="28" xfId="0" applyFont="1" applyFill="1" applyBorder="1" applyAlignment="1">
      <alignment horizontal="center" indent="2"/>
    </xf>
    <xf numFmtId="0" fontId="23" fillId="4" borderId="28" xfId="0" applyFont="1" applyFill="1" applyBorder="1" applyAlignment="1">
      <alignment horizontal="center" indent="2"/>
    </xf>
    <xf numFmtId="0" fontId="12" fillId="4" borderId="8" xfId="0" applyFont="1" applyFill="1" applyBorder="1" applyAlignment="1">
      <alignment horizontal="center" vertical="center" wrapText="1"/>
    </xf>
    <xf numFmtId="0" fontId="22" fillId="4" borderId="28" xfId="0" applyFont="1" applyFill="1" applyBorder="1" applyAlignment="1">
      <alignment horizontal="center" indent="2"/>
    </xf>
    <xf numFmtId="0" fontId="6" fillId="2" borderId="22" xfId="0" applyFont="1" applyFill="1" applyBorder="1" applyAlignment="1">
      <alignment horizontal="left"/>
    </xf>
  </cellXfs>
  <cellStyles count="6">
    <cellStyle name="Advarselstekst" xfId="2" builtinId="11"/>
    <cellStyle name="Hyperlink" xfId="5" xr:uid="{00000000-000B-0000-0000-000008000000}"/>
    <cellStyle name="Link" xfId="4" builtinId="8"/>
    <cellStyle name="Normal" xfId="0" builtinId="0"/>
    <cellStyle name="Normal 2" xfId="3" xr:uid="{00000000-0005-0000-0000-000002000000}"/>
    <cellStyle name="Overskrift 1" xfId="1" builtinId="16"/>
  </cellStyles>
  <dxfs count="0"/>
  <tableStyles count="0" defaultTableStyle="TableStyleMedium2" defaultPivotStyle="PivotStyleLight16"/>
  <colors>
    <mruColors>
      <color rgb="FF425C6C"/>
      <color rgb="FFF5F6D8"/>
      <color rgb="FF000000"/>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1.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2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21.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2.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3.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8.png"/></Relationships>
</file>

<file path=xl/drawings/_rels/drawing2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288129</xdr:colOff>
      <xdr:row>4</xdr:row>
      <xdr:rowOff>285987</xdr:rowOff>
    </xdr:from>
    <xdr:to>
      <xdr:col>2</xdr:col>
      <xdr:colOff>973841</xdr:colOff>
      <xdr:row>4</xdr:row>
      <xdr:rowOff>781342</xdr:rowOff>
    </xdr:to>
    <xdr:pic>
      <xdr:nvPicPr>
        <xdr:cNvPr id="2" name="Billede 1" descr="Data fra Sundhedsdatastyrels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8209" y="1017507"/>
          <a:ext cx="1001942" cy="491545"/>
        </a:xfrm>
        <a:prstGeom prst="rect">
          <a:avLst/>
        </a:prstGeom>
      </xdr:spPr>
    </xdr:pic>
    <xdr:clientData/>
  </xdr:twoCellAnchor>
  <xdr:twoCellAnchor>
    <xdr:from>
      <xdr:col>2</xdr:col>
      <xdr:colOff>27215</xdr:colOff>
      <xdr:row>4</xdr:row>
      <xdr:rowOff>993322</xdr:rowOff>
    </xdr:from>
    <xdr:to>
      <xdr:col>3</xdr:col>
      <xdr:colOff>542925</xdr:colOff>
      <xdr:row>5</xdr:row>
      <xdr:rowOff>729838</xdr:rowOff>
    </xdr:to>
    <xdr:sp macro="" textlink="">
      <xdr:nvSpPr>
        <xdr:cNvPr id="41" name="Tekstfelt 11" descr="Sundhedsråd">
          <a:extLst>
            <a:ext uri="{FF2B5EF4-FFF2-40B4-BE49-F238E27FC236}">
              <a16:creationId xmlns:a16="http://schemas.microsoft.com/office/drawing/2014/main" id="{00000000-0008-0000-0000-000029000000}"/>
            </a:ext>
            <a:ext uri="{C183D7F6-B498-43B3-948B-1728B52AA6E4}">
              <adec:decorative xmlns:adec="http://schemas.microsoft.com/office/drawing/2017/decorative" val="0"/>
            </a:ext>
          </a:extLst>
        </xdr:cNvPr>
        <xdr:cNvSpPr txBox="1"/>
      </xdr:nvSpPr>
      <xdr:spPr>
        <a:xfrm>
          <a:off x="960665" y="1745797"/>
          <a:ext cx="2030185" cy="746166"/>
        </a:xfrm>
        <a:prstGeom prst="rect">
          <a:avLst/>
        </a:prstGeom>
        <a:solidFill>
          <a:schemeClr val="tx2"/>
        </a:solidFill>
        <a:ln>
          <a:solidFill>
            <a:schemeClr val="tx2"/>
          </a:solidFill>
        </a:ln>
      </xdr:spPr>
      <xdr:txBody>
        <a:bodyPr wrap="square" rtlCol="0">
          <a:spAutoFit/>
        </a:bodyPr>
        <a:lstStyle>
          <a:defPPr>
            <a:defRPr lang="da-DK"/>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20000"/>
            </a:lnSpc>
            <a:spcBef>
              <a:spcPts val="1000"/>
            </a:spcBef>
          </a:pPr>
          <a:r>
            <a:rPr lang="da-DK" sz="1800" b="1" i="0" kern="1200">
              <a:solidFill>
                <a:schemeClr val="bg1"/>
              </a:solidFill>
              <a:effectLst/>
              <a:latin typeface="Calibri  "/>
              <a:ea typeface="+mn-ea"/>
              <a:cs typeface="+mn-cs"/>
            </a:rPr>
            <a:t>Sundhedsråd</a:t>
          </a:r>
          <a:br>
            <a:rPr lang="da-DK" sz="1800" b="1" i="0" kern="1200">
              <a:solidFill>
                <a:schemeClr val="bg1"/>
              </a:solidFill>
              <a:effectLst/>
              <a:latin typeface="Calibri  "/>
              <a:ea typeface="+mn-ea"/>
              <a:cs typeface="+mn-cs"/>
            </a:rPr>
          </a:br>
          <a:r>
            <a:rPr lang="da-DK" sz="1800" b="1" i="0" kern="1200">
              <a:solidFill>
                <a:schemeClr val="bg1"/>
              </a:solidFill>
              <a:effectLst/>
              <a:latin typeface="Calibri  "/>
              <a:ea typeface="+mn-ea"/>
              <a:cs typeface="+mn-cs"/>
            </a:rPr>
            <a:t>Sydvestjylland</a:t>
          </a:r>
        </a:p>
      </xdr:txBody>
    </xdr:sp>
    <xdr:clientData/>
  </xdr:twoCellAnchor>
  <xdr:twoCellAnchor editAs="oneCell">
    <xdr:from>
      <xdr:col>5</xdr:col>
      <xdr:colOff>627240</xdr:colOff>
      <xdr:row>6</xdr:row>
      <xdr:rowOff>28574</xdr:rowOff>
    </xdr:from>
    <xdr:to>
      <xdr:col>6</xdr:col>
      <xdr:colOff>2187198</xdr:colOff>
      <xdr:row>20</xdr:row>
      <xdr:rowOff>22859</xdr:rowOff>
    </xdr:to>
    <xdr:pic>
      <xdr:nvPicPr>
        <xdr:cNvPr id="4" name="Billede 3" descr="Danmarkskort">
          <a:extLst>
            <a:ext uri="{FF2B5EF4-FFF2-40B4-BE49-F238E27FC236}">
              <a16:creationId xmlns:a16="http://schemas.microsoft.com/office/drawing/2014/main" id="{B8015E33-3F56-4208-8EAF-93B37A9BAAAE}"/>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362290" y="2628899"/>
          <a:ext cx="4838463" cy="44672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5</xdr:col>
      <xdr:colOff>1504950</xdr:colOff>
      <xdr:row>4</xdr:row>
      <xdr:rowOff>104775</xdr:rowOff>
    </xdr:from>
    <xdr:to>
      <xdr:col>6</xdr:col>
      <xdr:colOff>203511</xdr:colOff>
      <xdr:row>5</xdr:row>
      <xdr:rowOff>109387</xdr:rowOff>
    </xdr:to>
    <xdr:grpSp>
      <xdr:nvGrpSpPr>
        <xdr:cNvPr id="9" name="Gruppe 8" descr="Aktivitet i sundhedsvæsenet. Tilbage til indholdssiden">
          <a:extLst>
            <a:ext uri="{FF2B5EF4-FFF2-40B4-BE49-F238E27FC236}">
              <a16:creationId xmlns:a16="http://schemas.microsoft.com/office/drawing/2014/main" id="{00000000-0008-0000-0900-000009000000}"/>
            </a:ext>
          </a:extLst>
        </xdr:cNvPr>
        <xdr:cNvGrpSpPr/>
      </xdr:nvGrpSpPr>
      <xdr:grpSpPr>
        <a:xfrm>
          <a:off x="12607290" y="826770"/>
          <a:ext cx="2439981" cy="101426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9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9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17</xdr:col>
      <xdr:colOff>1028700</xdr:colOff>
      <xdr:row>4</xdr:row>
      <xdr:rowOff>142875</xdr:rowOff>
    </xdr:from>
    <xdr:to>
      <xdr:col>19</xdr:col>
      <xdr:colOff>222561</xdr:colOff>
      <xdr:row>5</xdr:row>
      <xdr:rowOff>147487</xdr:rowOff>
    </xdr:to>
    <xdr:grpSp>
      <xdr:nvGrpSpPr>
        <xdr:cNvPr id="9" name="Gruppe 8" descr="Aktivitet i sundhedsvæsenet. Tilbage til indholdssiden">
          <a:extLst>
            <a:ext uri="{FF2B5EF4-FFF2-40B4-BE49-F238E27FC236}">
              <a16:creationId xmlns:a16="http://schemas.microsoft.com/office/drawing/2014/main" id="{00000000-0008-0000-0A00-000009000000}"/>
            </a:ext>
          </a:extLst>
        </xdr:cNvPr>
        <xdr:cNvGrpSpPr/>
      </xdr:nvGrpSpPr>
      <xdr:grpSpPr>
        <a:xfrm>
          <a:off x="25079325" y="864870"/>
          <a:ext cx="2411406" cy="1014262"/>
          <a:chOff x="1410359" y="3702043"/>
          <a:chExt cx="2327586" cy="1014262"/>
        </a:xfrm>
      </xdr:grpSpPr>
      <xdr:pic>
        <xdr:nvPicPr>
          <xdr:cNvPr id="10" name="Billede 9">
            <a:hlinkClick xmlns:r="http://schemas.openxmlformats.org/officeDocument/2006/relationships" r:id="rId2"/>
            <a:extLst>
              <a:ext uri="{FF2B5EF4-FFF2-40B4-BE49-F238E27FC236}">
                <a16:creationId xmlns:a16="http://schemas.microsoft.com/office/drawing/2014/main" id="{00000000-0008-0000-0A00-00000A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A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8</xdr:col>
      <xdr:colOff>323850</xdr:colOff>
      <xdr:row>4</xdr:row>
      <xdr:rowOff>114300</xdr:rowOff>
    </xdr:from>
    <xdr:to>
      <xdr:col>10</xdr:col>
      <xdr:colOff>213036</xdr:colOff>
      <xdr:row>5</xdr:row>
      <xdr:rowOff>118912</xdr:rowOff>
    </xdr:to>
    <xdr:grpSp>
      <xdr:nvGrpSpPr>
        <xdr:cNvPr id="9" name="Gruppe 8" descr="Aktivitet i sundhedsvæsenet. Tilbage til indholdssiden">
          <a:extLst>
            <a:ext uri="{FF2B5EF4-FFF2-40B4-BE49-F238E27FC236}">
              <a16:creationId xmlns:a16="http://schemas.microsoft.com/office/drawing/2014/main" id="{00000000-0008-0000-0B00-000009000000}"/>
            </a:ext>
          </a:extLst>
        </xdr:cNvPr>
        <xdr:cNvGrpSpPr/>
      </xdr:nvGrpSpPr>
      <xdr:grpSpPr>
        <a:xfrm>
          <a:off x="9854565" y="838200"/>
          <a:ext cx="2413311" cy="1016167"/>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B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B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9</xdr:col>
      <xdr:colOff>1076325</xdr:colOff>
      <xdr:row>4</xdr:row>
      <xdr:rowOff>85725</xdr:rowOff>
    </xdr:from>
    <xdr:to>
      <xdr:col>11</xdr:col>
      <xdr:colOff>232086</xdr:colOff>
      <xdr:row>5</xdr:row>
      <xdr:rowOff>90337</xdr:rowOff>
    </xdr:to>
    <xdr:grpSp>
      <xdr:nvGrpSpPr>
        <xdr:cNvPr id="9" name="Gruppe 8" descr="Aktivitet i sundhedsvæsenet. Tilbage til indholdssiden">
          <a:extLst>
            <a:ext uri="{FF2B5EF4-FFF2-40B4-BE49-F238E27FC236}">
              <a16:creationId xmlns:a16="http://schemas.microsoft.com/office/drawing/2014/main" id="{00000000-0008-0000-0C00-000009000000}"/>
            </a:ext>
          </a:extLst>
        </xdr:cNvPr>
        <xdr:cNvGrpSpPr/>
      </xdr:nvGrpSpPr>
      <xdr:grpSpPr>
        <a:xfrm>
          <a:off x="13822680" y="811530"/>
          <a:ext cx="2430456" cy="1016167"/>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C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C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4</xdr:col>
      <xdr:colOff>1647825</xdr:colOff>
      <xdr:row>4</xdr:row>
      <xdr:rowOff>114300</xdr:rowOff>
    </xdr:from>
    <xdr:to>
      <xdr:col>5</xdr:col>
      <xdr:colOff>193986</xdr:colOff>
      <xdr:row>5</xdr:row>
      <xdr:rowOff>118912</xdr:rowOff>
    </xdr:to>
    <xdr:grpSp>
      <xdr:nvGrpSpPr>
        <xdr:cNvPr id="9" name="Gruppe 8" descr="Aktivitet i sundhedsvæsenet. Tilbage til indholdssiden">
          <a:extLst>
            <a:ext uri="{FF2B5EF4-FFF2-40B4-BE49-F238E27FC236}">
              <a16:creationId xmlns:a16="http://schemas.microsoft.com/office/drawing/2014/main" id="{00000000-0008-0000-0D00-000009000000}"/>
            </a:ext>
          </a:extLst>
        </xdr:cNvPr>
        <xdr:cNvGrpSpPr/>
      </xdr:nvGrpSpPr>
      <xdr:grpSpPr>
        <a:xfrm>
          <a:off x="8783955" y="838200"/>
          <a:ext cx="2430456" cy="1016167"/>
          <a:chOff x="1410359" y="3702043"/>
          <a:chExt cx="2327586" cy="1014262"/>
        </a:xfrm>
      </xdr:grpSpPr>
      <xdr:pic>
        <xdr:nvPicPr>
          <xdr:cNvPr id="10" name="Billede 9" descr="Tilbage til indholdssiden&#10;">
            <a:hlinkClick xmlns:r="http://schemas.openxmlformats.org/officeDocument/2006/relationships" r:id="rId2"/>
            <a:extLst>
              <a:ext uri="{FF2B5EF4-FFF2-40B4-BE49-F238E27FC236}">
                <a16:creationId xmlns:a16="http://schemas.microsoft.com/office/drawing/2014/main" id="{00000000-0008-0000-0D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D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5</xdr:col>
      <xdr:colOff>1762125</xdr:colOff>
      <xdr:row>4</xdr:row>
      <xdr:rowOff>104775</xdr:rowOff>
    </xdr:from>
    <xdr:to>
      <xdr:col>7</xdr:col>
      <xdr:colOff>225693</xdr:colOff>
      <xdr:row>5</xdr:row>
      <xdr:rowOff>82509</xdr:rowOff>
    </xdr:to>
    <xdr:grpSp>
      <xdr:nvGrpSpPr>
        <xdr:cNvPr id="9" name="Gruppe 8" descr="Udgifter. Tilbage til indholdssiden">
          <a:extLst>
            <a:ext uri="{FF2B5EF4-FFF2-40B4-BE49-F238E27FC236}">
              <a16:creationId xmlns:a16="http://schemas.microsoft.com/office/drawing/2014/main" id="{00000000-0008-0000-0E00-000009000000}"/>
            </a:ext>
          </a:extLst>
        </xdr:cNvPr>
        <xdr:cNvGrpSpPr/>
      </xdr:nvGrpSpPr>
      <xdr:grpSpPr>
        <a:xfrm>
          <a:off x="8803005" y="826770"/>
          <a:ext cx="2252613" cy="991194"/>
          <a:chOff x="6548611" y="3754690"/>
          <a:chExt cx="2159268" cy="987384"/>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E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1" name="Billede 10" descr="Udgifter">
            <a:extLst>
              <a:ext uri="{FF2B5EF4-FFF2-40B4-BE49-F238E27FC236}">
                <a16:creationId xmlns:a16="http://schemas.microsoft.com/office/drawing/2014/main" id="{00000000-0008-0000-0E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1010402</xdr:colOff>
      <xdr:row>4</xdr:row>
      <xdr:rowOff>783507</xdr:rowOff>
    </xdr:to>
    <xdr:pic>
      <xdr:nvPicPr>
        <xdr:cNvPr id="2" name="Billede 1" descr="Data fra Sundhedsdatastyrels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1861705</xdr:colOff>
      <xdr:row>4</xdr:row>
      <xdr:rowOff>121226</xdr:rowOff>
    </xdr:from>
    <xdr:to>
      <xdr:col>8</xdr:col>
      <xdr:colOff>193655</xdr:colOff>
      <xdr:row>5</xdr:row>
      <xdr:rowOff>95496</xdr:rowOff>
    </xdr:to>
    <xdr:grpSp>
      <xdr:nvGrpSpPr>
        <xdr:cNvPr id="15" name="Gruppe 14" descr="Udgifter. Tilbage til indholdssiden">
          <a:extLst>
            <a:ext uri="{FF2B5EF4-FFF2-40B4-BE49-F238E27FC236}">
              <a16:creationId xmlns:a16="http://schemas.microsoft.com/office/drawing/2014/main" id="{00000000-0008-0000-0F00-00000F000000}"/>
            </a:ext>
          </a:extLst>
        </xdr:cNvPr>
        <xdr:cNvGrpSpPr/>
      </xdr:nvGrpSpPr>
      <xdr:grpSpPr>
        <a:xfrm>
          <a:off x="11041900" y="847031"/>
          <a:ext cx="2258155" cy="978205"/>
          <a:chOff x="6548611" y="3754690"/>
          <a:chExt cx="2159268" cy="987384"/>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F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7" name="Billede 16" descr="Udgifter">
            <a:extLst>
              <a:ext uri="{FF2B5EF4-FFF2-40B4-BE49-F238E27FC236}">
                <a16:creationId xmlns:a16="http://schemas.microsoft.com/office/drawing/2014/main" id="{00000000-0008-0000-0F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228600</xdr:colOff>
      <xdr:row>4</xdr:row>
      <xdr:rowOff>114300</xdr:rowOff>
    </xdr:from>
    <xdr:to>
      <xdr:col>7</xdr:col>
      <xdr:colOff>206643</xdr:colOff>
      <xdr:row>5</xdr:row>
      <xdr:rowOff>92034</xdr:rowOff>
    </xdr:to>
    <xdr:grpSp>
      <xdr:nvGrpSpPr>
        <xdr:cNvPr id="15" name="Gruppe 14" descr="Udgifter. Tilbage til indholdssiden">
          <a:extLst>
            <a:ext uri="{FF2B5EF4-FFF2-40B4-BE49-F238E27FC236}">
              <a16:creationId xmlns:a16="http://schemas.microsoft.com/office/drawing/2014/main" id="{00000000-0008-0000-1000-00000F000000}"/>
            </a:ext>
          </a:extLst>
        </xdr:cNvPr>
        <xdr:cNvGrpSpPr/>
      </xdr:nvGrpSpPr>
      <xdr:grpSpPr>
        <a:xfrm>
          <a:off x="10191750" y="838200"/>
          <a:ext cx="2220228" cy="991194"/>
          <a:chOff x="6548611" y="3754690"/>
          <a:chExt cx="2159268" cy="987384"/>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0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7" name="Billede 16" descr="Udgifter">
            <a:extLst>
              <a:ext uri="{FF2B5EF4-FFF2-40B4-BE49-F238E27FC236}">
                <a16:creationId xmlns:a16="http://schemas.microsoft.com/office/drawing/2014/main" id="{00000000-0008-0000-10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276225</xdr:colOff>
      <xdr:row>4</xdr:row>
      <xdr:rowOff>104775</xdr:rowOff>
    </xdr:from>
    <xdr:to>
      <xdr:col>7</xdr:col>
      <xdr:colOff>219466</xdr:colOff>
      <xdr:row>5</xdr:row>
      <xdr:rowOff>57124</xdr:rowOff>
    </xdr:to>
    <xdr:grpSp>
      <xdr:nvGrpSpPr>
        <xdr:cNvPr id="14" name="Gruppe 13" descr="Medicin. Tilbage til indholdssiden">
          <a:extLst>
            <a:ext uri="{FF2B5EF4-FFF2-40B4-BE49-F238E27FC236}">
              <a16:creationId xmlns:a16="http://schemas.microsoft.com/office/drawing/2014/main" id="{00000000-0008-0000-1100-00000E000000}"/>
            </a:ext>
          </a:extLst>
        </xdr:cNvPr>
        <xdr:cNvGrpSpPr/>
      </xdr:nvGrpSpPr>
      <xdr:grpSpPr>
        <a:xfrm>
          <a:off x="10327005" y="826770"/>
          <a:ext cx="2206381" cy="967714"/>
          <a:chOff x="6586343" y="4277421"/>
          <a:chExt cx="2143516" cy="961999"/>
        </a:xfrm>
      </xdr:grpSpPr>
      <xdr:pic>
        <xdr:nvPicPr>
          <xdr:cNvPr id="15" name="Billede 14" descr="Tilbage til indholdssiden">
            <a:hlinkClick xmlns:r="http://schemas.openxmlformats.org/officeDocument/2006/relationships" r:id="rId2"/>
            <a:extLst>
              <a:ext uri="{FF2B5EF4-FFF2-40B4-BE49-F238E27FC236}">
                <a16:creationId xmlns:a16="http://schemas.microsoft.com/office/drawing/2014/main" id="{00000000-0008-0000-1100-00000F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6" name="Billede 15" descr="Medicin">
            <a:extLst>
              <a:ext uri="{FF2B5EF4-FFF2-40B4-BE49-F238E27FC236}">
                <a16:creationId xmlns:a16="http://schemas.microsoft.com/office/drawing/2014/main" id="{00000000-0008-0000-11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9</xdr:col>
      <xdr:colOff>1082040</xdr:colOff>
      <xdr:row>4</xdr:row>
      <xdr:rowOff>123825</xdr:rowOff>
    </xdr:from>
    <xdr:to>
      <xdr:col>11</xdr:col>
      <xdr:colOff>202321</xdr:colOff>
      <xdr:row>5</xdr:row>
      <xdr:rowOff>76174</xdr:rowOff>
    </xdr:to>
    <xdr:grpSp>
      <xdr:nvGrpSpPr>
        <xdr:cNvPr id="15" name="Gruppe 14" descr="Udgifter. Tilbage til indholdssiden">
          <a:extLst>
            <a:ext uri="{FF2B5EF4-FFF2-40B4-BE49-F238E27FC236}">
              <a16:creationId xmlns:a16="http://schemas.microsoft.com/office/drawing/2014/main" id="{00000000-0008-0000-1200-00000F000000}"/>
            </a:ext>
          </a:extLst>
        </xdr:cNvPr>
        <xdr:cNvGrpSpPr/>
      </xdr:nvGrpSpPr>
      <xdr:grpSpPr>
        <a:xfrm>
          <a:off x="13649325" y="849630"/>
          <a:ext cx="2225431" cy="960094"/>
          <a:chOff x="6586343" y="4277421"/>
          <a:chExt cx="2143516" cy="961999"/>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2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7" name="Billede 16" descr="Medicin">
            <a:extLst>
              <a:ext uri="{FF2B5EF4-FFF2-40B4-BE49-F238E27FC236}">
                <a16:creationId xmlns:a16="http://schemas.microsoft.com/office/drawing/2014/main" id="{00000000-0008-0000-12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288129</xdr:colOff>
      <xdr:row>4</xdr:row>
      <xdr:rowOff>285987</xdr:rowOff>
    </xdr:from>
    <xdr:to>
      <xdr:col>2</xdr:col>
      <xdr:colOff>973841</xdr:colOff>
      <xdr:row>4</xdr:row>
      <xdr:rowOff>783247</xdr:rowOff>
    </xdr:to>
    <xdr:pic>
      <xdr:nvPicPr>
        <xdr:cNvPr id="2" name="Billede 1" descr="Data fra Sundhedsdatastyrels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7254" y="1038462"/>
          <a:ext cx="996227" cy="491545"/>
        </a:xfrm>
        <a:prstGeom prst="rect">
          <a:avLst/>
        </a:prstGeom>
      </xdr:spPr>
    </xdr:pic>
    <xdr:clientData/>
  </xdr:twoCellAnchor>
  <xdr:twoCellAnchor editAs="oneCell">
    <xdr:from>
      <xdr:col>2</xdr:col>
      <xdr:colOff>204107</xdr:colOff>
      <xdr:row>7</xdr:row>
      <xdr:rowOff>163286</xdr:rowOff>
    </xdr:from>
    <xdr:to>
      <xdr:col>3</xdr:col>
      <xdr:colOff>343666</xdr:colOff>
      <xdr:row>9</xdr:row>
      <xdr:rowOff>172940</xdr:rowOff>
    </xdr:to>
    <xdr:pic>
      <xdr:nvPicPr>
        <xdr:cNvPr id="31" name="Billede 30" descr="Population&#10;">
          <a:extLst>
            <a:ext uri="{FF2B5EF4-FFF2-40B4-BE49-F238E27FC236}">
              <a16:creationId xmlns:a16="http://schemas.microsoft.com/office/drawing/2014/main" id="{00000000-0008-0000-0100-00001F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13828"/>
        <a:stretch/>
      </xdr:blipFill>
      <xdr:spPr>
        <a:xfrm>
          <a:off x="1143000" y="2639786"/>
          <a:ext cx="1649952" cy="540333"/>
        </a:xfrm>
        <a:prstGeom prst="rect">
          <a:avLst/>
        </a:prstGeom>
      </xdr:spPr>
    </xdr:pic>
    <xdr:clientData/>
  </xdr:twoCellAnchor>
  <xdr:twoCellAnchor editAs="oneCell">
    <xdr:from>
      <xdr:col>2</xdr:col>
      <xdr:colOff>204107</xdr:colOff>
      <xdr:row>13</xdr:row>
      <xdr:rowOff>163286</xdr:rowOff>
    </xdr:from>
    <xdr:to>
      <xdr:col>3</xdr:col>
      <xdr:colOff>1021300</xdr:colOff>
      <xdr:row>15</xdr:row>
      <xdr:rowOff>264628</xdr:rowOff>
    </xdr:to>
    <xdr:pic>
      <xdr:nvPicPr>
        <xdr:cNvPr id="32" name="Billede 31" descr="Aktivitet i sundhedsråd">
          <a:extLst>
            <a:ext uri="{FF2B5EF4-FFF2-40B4-BE49-F238E27FC236}">
              <a16:creationId xmlns:a16="http://schemas.microsoft.com/office/drawing/2014/main" id="{00000000-0008-0000-0100-000020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1672"/>
        <a:stretch/>
      </xdr:blipFill>
      <xdr:spPr>
        <a:xfrm>
          <a:off x="1143000" y="4259036"/>
          <a:ext cx="2327586" cy="645628"/>
        </a:xfrm>
        <a:prstGeom prst="rect">
          <a:avLst/>
        </a:prstGeom>
      </xdr:spPr>
    </xdr:pic>
    <xdr:clientData/>
  </xdr:twoCellAnchor>
  <xdr:twoCellAnchor editAs="oneCell">
    <xdr:from>
      <xdr:col>2</xdr:col>
      <xdr:colOff>190500</xdr:colOff>
      <xdr:row>25</xdr:row>
      <xdr:rowOff>149679</xdr:rowOff>
    </xdr:from>
    <xdr:to>
      <xdr:col>3</xdr:col>
      <xdr:colOff>165329</xdr:colOff>
      <xdr:row>27</xdr:row>
      <xdr:rowOff>145726</xdr:rowOff>
    </xdr:to>
    <xdr:pic>
      <xdr:nvPicPr>
        <xdr:cNvPr id="33" name="Billede 32" descr="Udgifter">
          <a:extLst>
            <a:ext uri="{FF2B5EF4-FFF2-40B4-BE49-F238E27FC236}">
              <a16:creationId xmlns:a16="http://schemas.microsoft.com/office/drawing/2014/main" id="{00000000-0008-0000-0100-000021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29393" y="7511143"/>
          <a:ext cx="1485222" cy="540333"/>
        </a:xfrm>
        <a:prstGeom prst="rect">
          <a:avLst/>
        </a:prstGeom>
      </xdr:spPr>
    </xdr:pic>
    <xdr:clientData/>
  </xdr:twoCellAnchor>
  <xdr:twoCellAnchor editAs="oneCell">
    <xdr:from>
      <xdr:col>2</xdr:col>
      <xdr:colOff>136071</xdr:colOff>
      <xdr:row>31</xdr:row>
      <xdr:rowOff>136072</xdr:rowOff>
    </xdr:from>
    <xdr:to>
      <xdr:col>3</xdr:col>
      <xdr:colOff>61023</xdr:colOff>
      <xdr:row>33</xdr:row>
      <xdr:rowOff>132119</xdr:rowOff>
    </xdr:to>
    <xdr:pic>
      <xdr:nvPicPr>
        <xdr:cNvPr id="34" name="Billede 33" descr="Medicin">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74964" y="9130393"/>
          <a:ext cx="1435345" cy="540333"/>
        </a:xfrm>
        <a:prstGeom prst="rect">
          <a:avLst/>
        </a:prstGeom>
      </xdr:spPr>
    </xdr:pic>
    <xdr:clientData/>
  </xdr:twoCellAnchor>
  <xdr:twoCellAnchor editAs="oneCell">
    <xdr:from>
      <xdr:col>2</xdr:col>
      <xdr:colOff>136071</xdr:colOff>
      <xdr:row>37</xdr:row>
      <xdr:rowOff>176892</xdr:rowOff>
    </xdr:from>
    <xdr:to>
      <xdr:col>3</xdr:col>
      <xdr:colOff>1540703</xdr:colOff>
      <xdr:row>39</xdr:row>
      <xdr:rowOff>172940</xdr:rowOff>
    </xdr:to>
    <xdr:pic>
      <xdr:nvPicPr>
        <xdr:cNvPr id="35" name="Billede 34" descr="Kapacitet i praksissektor">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74964" y="10804071"/>
          <a:ext cx="2915025" cy="540333"/>
        </a:xfrm>
        <a:prstGeom prst="rect">
          <a:avLst/>
        </a:prstGeom>
      </xdr:spPr>
    </xdr:pic>
    <xdr:clientData/>
  </xdr:twoCellAnchor>
  <xdr:twoCellAnchor editAs="oneCell">
    <xdr:from>
      <xdr:col>2</xdr:col>
      <xdr:colOff>163286</xdr:colOff>
      <xdr:row>43</xdr:row>
      <xdr:rowOff>176893</xdr:rowOff>
    </xdr:from>
    <xdr:to>
      <xdr:col>3</xdr:col>
      <xdr:colOff>1346243</xdr:colOff>
      <xdr:row>45</xdr:row>
      <xdr:rowOff>172941</xdr:rowOff>
    </xdr:to>
    <xdr:pic>
      <xdr:nvPicPr>
        <xdr:cNvPr id="36" name="Billede 35" descr="Sundhedsuddannede">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02179" y="12436929"/>
          <a:ext cx="2693350" cy="54033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1025007</xdr:colOff>
      <xdr:row>4</xdr:row>
      <xdr:rowOff>792397</xdr:rowOff>
    </xdr:to>
    <xdr:pic>
      <xdr:nvPicPr>
        <xdr:cNvPr id="2" name="Billede 1" descr="Data fra Sundhedsdatastyrelsen">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5</xdr:col>
      <xdr:colOff>885825</xdr:colOff>
      <xdr:row>4</xdr:row>
      <xdr:rowOff>123825</xdr:rowOff>
    </xdr:from>
    <xdr:to>
      <xdr:col>6</xdr:col>
      <xdr:colOff>181366</xdr:colOff>
      <xdr:row>5</xdr:row>
      <xdr:rowOff>76174</xdr:rowOff>
    </xdr:to>
    <xdr:grpSp>
      <xdr:nvGrpSpPr>
        <xdr:cNvPr id="15" name="Gruppe 14" descr="Udgifter. Tilbage til indholdssiden">
          <a:extLst>
            <a:ext uri="{FF2B5EF4-FFF2-40B4-BE49-F238E27FC236}">
              <a16:creationId xmlns:a16="http://schemas.microsoft.com/office/drawing/2014/main" id="{00000000-0008-0000-1300-00000F000000}"/>
            </a:ext>
          </a:extLst>
        </xdr:cNvPr>
        <xdr:cNvGrpSpPr/>
      </xdr:nvGrpSpPr>
      <xdr:grpSpPr>
        <a:xfrm>
          <a:off x="9984105" y="849630"/>
          <a:ext cx="2215906" cy="960094"/>
          <a:chOff x="6586343" y="4277421"/>
          <a:chExt cx="2143516" cy="961999"/>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3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7" name="Billede 16" descr="Medicin">
            <a:extLst>
              <a:ext uri="{FF2B5EF4-FFF2-40B4-BE49-F238E27FC236}">
                <a16:creationId xmlns:a16="http://schemas.microsoft.com/office/drawing/2014/main" id="{00000000-0008-0000-13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7</xdr:col>
      <xdr:colOff>1028700</xdr:colOff>
      <xdr:row>4</xdr:row>
      <xdr:rowOff>104775</xdr:rowOff>
    </xdr:from>
    <xdr:to>
      <xdr:col>9</xdr:col>
      <xdr:colOff>209925</xdr:colOff>
      <xdr:row>5</xdr:row>
      <xdr:rowOff>37636</xdr:rowOff>
    </xdr:to>
    <xdr:grpSp>
      <xdr:nvGrpSpPr>
        <xdr:cNvPr id="9" name="Gruppe 8" descr="Kapacitet i praksissektor. Tilbage til indholdssiden">
          <a:extLst>
            <a:ext uri="{FF2B5EF4-FFF2-40B4-BE49-F238E27FC236}">
              <a16:creationId xmlns:a16="http://schemas.microsoft.com/office/drawing/2014/main" id="{00000000-0008-0000-1400-000009000000}"/>
            </a:ext>
          </a:extLst>
        </xdr:cNvPr>
        <xdr:cNvGrpSpPr/>
      </xdr:nvGrpSpPr>
      <xdr:grpSpPr>
        <a:xfrm>
          <a:off x="11972925" y="826770"/>
          <a:ext cx="3025515" cy="944416"/>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4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4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1011672</xdr:colOff>
      <xdr:row>4</xdr:row>
      <xdr:rowOff>780967</xdr:rowOff>
    </xdr:to>
    <xdr:pic>
      <xdr:nvPicPr>
        <xdr:cNvPr id="2" name="Billede 1" descr="Data fra Sundhedsdatastyrelsen">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17</xdr:col>
      <xdr:colOff>200025</xdr:colOff>
      <xdr:row>4</xdr:row>
      <xdr:rowOff>133350</xdr:rowOff>
    </xdr:from>
    <xdr:to>
      <xdr:col>19</xdr:col>
      <xdr:colOff>219450</xdr:colOff>
      <xdr:row>5</xdr:row>
      <xdr:rowOff>66211</xdr:rowOff>
    </xdr:to>
    <xdr:grpSp>
      <xdr:nvGrpSpPr>
        <xdr:cNvPr id="9" name="Gruppe 8" descr="Kapacitet i praksissektor. Tilbage til indholdssiden">
          <a:extLst>
            <a:ext uri="{FF2B5EF4-FFF2-40B4-BE49-F238E27FC236}">
              <a16:creationId xmlns:a16="http://schemas.microsoft.com/office/drawing/2014/main" id="{00000000-0008-0000-1500-000009000000}"/>
            </a:ext>
          </a:extLst>
        </xdr:cNvPr>
        <xdr:cNvGrpSpPr/>
      </xdr:nvGrpSpPr>
      <xdr:grpSpPr>
        <a:xfrm>
          <a:off x="24252555" y="853440"/>
          <a:ext cx="2987415" cy="944416"/>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5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5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5</xdr:col>
      <xdr:colOff>752475</xdr:colOff>
      <xdr:row>4</xdr:row>
      <xdr:rowOff>104775</xdr:rowOff>
    </xdr:from>
    <xdr:to>
      <xdr:col>7</xdr:col>
      <xdr:colOff>238500</xdr:colOff>
      <xdr:row>5</xdr:row>
      <xdr:rowOff>37636</xdr:rowOff>
    </xdr:to>
    <xdr:grpSp>
      <xdr:nvGrpSpPr>
        <xdr:cNvPr id="9" name="Gruppe 8" descr="Kapacitet i praksissektor. Tilbage til indholdssiden">
          <a:extLst>
            <a:ext uri="{FF2B5EF4-FFF2-40B4-BE49-F238E27FC236}">
              <a16:creationId xmlns:a16="http://schemas.microsoft.com/office/drawing/2014/main" id="{00000000-0008-0000-1600-000009000000}"/>
            </a:ext>
          </a:extLst>
        </xdr:cNvPr>
        <xdr:cNvGrpSpPr/>
      </xdr:nvGrpSpPr>
      <xdr:grpSpPr>
        <a:xfrm>
          <a:off x="7522845" y="826770"/>
          <a:ext cx="3014085" cy="944416"/>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6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6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25</xdr:col>
      <xdr:colOff>381000</xdr:colOff>
      <xdr:row>4</xdr:row>
      <xdr:rowOff>123825</xdr:rowOff>
    </xdr:from>
    <xdr:to>
      <xdr:col>27</xdr:col>
      <xdr:colOff>178750</xdr:colOff>
      <xdr:row>5</xdr:row>
      <xdr:rowOff>40159</xdr:rowOff>
    </xdr:to>
    <xdr:grpSp>
      <xdr:nvGrpSpPr>
        <xdr:cNvPr id="9" name="Gruppe 8" descr="Sundhedsuddannede. Tilbage til indholdssiden">
          <a:extLst>
            <a:ext uri="{FF2B5EF4-FFF2-40B4-BE49-F238E27FC236}">
              <a16:creationId xmlns:a16="http://schemas.microsoft.com/office/drawing/2014/main" id="{00000000-0008-0000-1700-000009000000}"/>
            </a:ext>
          </a:extLst>
        </xdr:cNvPr>
        <xdr:cNvGrpSpPr/>
      </xdr:nvGrpSpPr>
      <xdr:grpSpPr>
        <a:xfrm>
          <a:off x="36318825" y="849630"/>
          <a:ext cx="2765740" cy="924079"/>
          <a:chOff x="6755925" y="5228059"/>
          <a:chExt cx="2693350" cy="925984"/>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17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26807" y="5849240"/>
            <a:ext cx="2020012" cy="304803"/>
          </a:xfrm>
          <a:prstGeom prst="rect">
            <a:avLst/>
          </a:prstGeom>
        </xdr:spPr>
      </xdr:pic>
      <xdr:pic>
        <xdr:nvPicPr>
          <xdr:cNvPr id="11" name="Billede 10" descr="Sundhedsuddannede">
            <a:extLst>
              <a:ext uri="{FF2B5EF4-FFF2-40B4-BE49-F238E27FC236}">
                <a16:creationId xmlns:a16="http://schemas.microsoft.com/office/drawing/2014/main" id="{00000000-0008-0000-17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55925" y="5228059"/>
            <a:ext cx="2693350" cy="540333"/>
          </a:xfrm>
          <a:prstGeom prst="rect">
            <a:avLst/>
          </a:prstGeom>
        </xdr:spPr>
      </xdr:pic>
    </xdr:grp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1007862</xdr:colOff>
      <xdr:row>4</xdr:row>
      <xdr:rowOff>784777</xdr:rowOff>
    </xdr:to>
    <xdr:pic>
      <xdr:nvPicPr>
        <xdr:cNvPr id="2" name="Billede 1" descr="Data fra Sundhedsdatastyrelsen">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6</xdr:col>
      <xdr:colOff>1038225</xdr:colOff>
      <xdr:row>4</xdr:row>
      <xdr:rowOff>85725</xdr:rowOff>
    </xdr:from>
    <xdr:to>
      <xdr:col>8</xdr:col>
      <xdr:colOff>216850</xdr:colOff>
      <xdr:row>5</xdr:row>
      <xdr:rowOff>2059</xdr:rowOff>
    </xdr:to>
    <xdr:grpSp>
      <xdr:nvGrpSpPr>
        <xdr:cNvPr id="18" name="Gruppe 17" descr="Sundhedsuddannede. Tilbage til indholdssiden">
          <a:extLst>
            <a:ext uri="{FF2B5EF4-FFF2-40B4-BE49-F238E27FC236}">
              <a16:creationId xmlns:a16="http://schemas.microsoft.com/office/drawing/2014/main" id="{00000000-0008-0000-1800-000012000000}"/>
            </a:ext>
          </a:extLst>
        </xdr:cNvPr>
        <xdr:cNvGrpSpPr/>
      </xdr:nvGrpSpPr>
      <xdr:grpSpPr>
        <a:xfrm>
          <a:off x="9079230" y="811530"/>
          <a:ext cx="2763835" cy="924079"/>
          <a:chOff x="6755925" y="5228059"/>
          <a:chExt cx="2693350" cy="925984"/>
        </a:xfrm>
      </xdr:grpSpPr>
      <xdr:pic>
        <xdr:nvPicPr>
          <xdr:cNvPr id="19" name="Billede 18" descr="Tilbage til indholdssiden">
            <a:hlinkClick xmlns:r="http://schemas.openxmlformats.org/officeDocument/2006/relationships" r:id="rId2"/>
            <a:extLst>
              <a:ext uri="{FF2B5EF4-FFF2-40B4-BE49-F238E27FC236}">
                <a16:creationId xmlns:a16="http://schemas.microsoft.com/office/drawing/2014/main" id="{00000000-0008-0000-1800-000013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26807" y="5849240"/>
            <a:ext cx="2020012" cy="304803"/>
          </a:xfrm>
          <a:prstGeom prst="rect">
            <a:avLst/>
          </a:prstGeom>
        </xdr:spPr>
      </xdr:pic>
      <xdr:pic>
        <xdr:nvPicPr>
          <xdr:cNvPr id="20" name="Billede 19" descr="Sundhedsuddannede">
            <a:extLst>
              <a:ext uri="{FF2B5EF4-FFF2-40B4-BE49-F238E27FC236}">
                <a16:creationId xmlns:a16="http://schemas.microsoft.com/office/drawing/2014/main" id="{00000000-0008-0000-1800-000014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55925" y="5228059"/>
            <a:ext cx="2693350" cy="540333"/>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45720</xdr:colOff>
      <xdr:row>4</xdr:row>
      <xdr:rowOff>220980</xdr:rowOff>
    </xdr:from>
    <xdr:to>
      <xdr:col>2</xdr:col>
      <xdr:colOff>1084390</xdr:colOff>
      <xdr:row>4</xdr:row>
      <xdr:rowOff>723320</xdr:rowOff>
    </xdr:to>
    <xdr:pic>
      <xdr:nvPicPr>
        <xdr:cNvPr id="9" name="Billede 8" descr="Data fra Sundhedsdatastyrelsen">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0" y="952500"/>
          <a:ext cx="1037400" cy="502340"/>
        </a:xfrm>
        <a:prstGeom prst="rect">
          <a:avLst/>
        </a:prstGeom>
      </xdr:spPr>
    </xdr:pic>
    <xdr:clientData/>
  </xdr:twoCellAnchor>
  <xdr:twoCellAnchor>
    <xdr:from>
      <xdr:col>7</xdr:col>
      <xdr:colOff>885825</xdr:colOff>
      <xdr:row>4</xdr:row>
      <xdr:rowOff>114300</xdr:rowOff>
    </xdr:from>
    <xdr:to>
      <xdr:col>9</xdr:col>
      <xdr:colOff>199642</xdr:colOff>
      <xdr:row>5</xdr:row>
      <xdr:rowOff>234372</xdr:rowOff>
    </xdr:to>
    <xdr:grpSp>
      <xdr:nvGrpSpPr>
        <xdr:cNvPr id="15" name="Gruppe 14" descr="Population. Tilbage til indholdssiden">
          <a:extLst>
            <a:ext uri="{FF2B5EF4-FFF2-40B4-BE49-F238E27FC236}">
              <a16:creationId xmlns:a16="http://schemas.microsoft.com/office/drawing/2014/main" id="{00000000-0008-0000-0200-00000F000000}"/>
            </a:ext>
          </a:extLst>
        </xdr:cNvPr>
        <xdr:cNvGrpSpPr/>
      </xdr:nvGrpSpPr>
      <xdr:grpSpPr>
        <a:xfrm>
          <a:off x="8783955" y="838200"/>
          <a:ext cx="2237992" cy="1131627"/>
          <a:chOff x="10191750" y="798195"/>
          <a:chExt cx="2161792" cy="1129722"/>
        </a:xfrm>
      </xdr:grpSpPr>
      <xdr:pic>
        <xdr:nvPicPr>
          <xdr:cNvPr id="16" name="Billede 15" descr="Population">
            <a:extLst>
              <a:ext uri="{FF2B5EF4-FFF2-40B4-BE49-F238E27FC236}">
                <a16:creationId xmlns:a16="http://schemas.microsoft.com/office/drawing/2014/main" id="{00000000-0008-0000-02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17" name="Billede 16" descr="Tilbage til indholdssiden&#10;">
            <a:hlinkClick xmlns:r="http://schemas.openxmlformats.org/officeDocument/2006/relationships" r:id="rId3"/>
            <a:extLst>
              <a:ext uri="{FF2B5EF4-FFF2-40B4-BE49-F238E27FC236}">
                <a16:creationId xmlns:a16="http://schemas.microsoft.com/office/drawing/2014/main" id="{00000000-0008-0000-02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15240</xdr:colOff>
      <xdr:row>4</xdr:row>
      <xdr:rowOff>198120</xdr:rowOff>
    </xdr:from>
    <xdr:to>
      <xdr:col>2</xdr:col>
      <xdr:colOff>1052005</xdr:colOff>
      <xdr:row>4</xdr:row>
      <xdr:rowOff>701095</xdr:rowOff>
    </xdr:to>
    <xdr:pic>
      <xdr:nvPicPr>
        <xdr:cNvPr id="17" name="Billede 16" descr="Data fra Sundhedsdatastyrelsen">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0120" y="929640"/>
          <a:ext cx="1037400" cy="502340"/>
        </a:xfrm>
        <a:prstGeom prst="rect">
          <a:avLst/>
        </a:prstGeom>
      </xdr:spPr>
    </xdr:pic>
    <xdr:clientData/>
  </xdr:twoCellAnchor>
  <xdr:twoCellAnchor>
    <xdr:from>
      <xdr:col>7</xdr:col>
      <xdr:colOff>800100</xdr:colOff>
      <xdr:row>4</xdr:row>
      <xdr:rowOff>104775</xdr:rowOff>
    </xdr:from>
    <xdr:to>
      <xdr:col>9</xdr:col>
      <xdr:colOff>171067</xdr:colOff>
      <xdr:row>5</xdr:row>
      <xdr:rowOff>224847</xdr:rowOff>
    </xdr:to>
    <xdr:grpSp>
      <xdr:nvGrpSpPr>
        <xdr:cNvPr id="21" name="Gruppe 20" descr="Population. Tilbage til indholdssiden">
          <a:extLst>
            <a:ext uri="{FF2B5EF4-FFF2-40B4-BE49-F238E27FC236}">
              <a16:creationId xmlns:a16="http://schemas.microsoft.com/office/drawing/2014/main" id="{00000000-0008-0000-0300-000015000000}"/>
            </a:ext>
          </a:extLst>
        </xdr:cNvPr>
        <xdr:cNvGrpSpPr/>
      </xdr:nvGrpSpPr>
      <xdr:grpSpPr>
        <a:xfrm>
          <a:off x="10372725" y="826770"/>
          <a:ext cx="2251327" cy="1131627"/>
          <a:chOff x="10191750" y="798195"/>
          <a:chExt cx="2161792" cy="1129722"/>
        </a:xfrm>
      </xdr:grpSpPr>
      <xdr:pic>
        <xdr:nvPicPr>
          <xdr:cNvPr id="22" name="Billede 21" descr="Population">
            <a:extLst>
              <a:ext uri="{FF2B5EF4-FFF2-40B4-BE49-F238E27FC236}">
                <a16:creationId xmlns:a16="http://schemas.microsoft.com/office/drawing/2014/main" id="{00000000-0008-0000-0300-000016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23" name="Billede 22" descr="Tilbage til indholdssiden">
            <a:hlinkClick xmlns:r="http://schemas.openxmlformats.org/officeDocument/2006/relationships" r:id="rId3"/>
            <a:extLst>
              <a:ext uri="{FF2B5EF4-FFF2-40B4-BE49-F238E27FC236}">
                <a16:creationId xmlns:a16="http://schemas.microsoft.com/office/drawing/2014/main" id="{00000000-0008-0000-0300-000017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1007227</xdr:colOff>
      <xdr:row>4</xdr:row>
      <xdr:rowOff>780332</xdr:rowOff>
    </xdr:to>
    <xdr:pic>
      <xdr:nvPicPr>
        <xdr:cNvPr id="2" name="Billede 1" descr="Data fra Sundhedsdatastyrels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0255" cy="494720"/>
        </a:xfrm>
        <a:prstGeom prst="rect">
          <a:avLst/>
        </a:prstGeom>
      </xdr:spPr>
    </xdr:pic>
    <xdr:clientData/>
  </xdr:twoCellAnchor>
  <xdr:twoCellAnchor>
    <xdr:from>
      <xdr:col>11</xdr:col>
      <xdr:colOff>638175</xdr:colOff>
      <xdr:row>4</xdr:row>
      <xdr:rowOff>104775</xdr:rowOff>
    </xdr:from>
    <xdr:to>
      <xdr:col>13</xdr:col>
      <xdr:colOff>209167</xdr:colOff>
      <xdr:row>5</xdr:row>
      <xdr:rowOff>224847</xdr:rowOff>
    </xdr:to>
    <xdr:grpSp>
      <xdr:nvGrpSpPr>
        <xdr:cNvPr id="15" name="Gruppe 14" descr="Population. Tilbage til indholdssiden">
          <a:extLst>
            <a:ext uri="{FF2B5EF4-FFF2-40B4-BE49-F238E27FC236}">
              <a16:creationId xmlns:a16="http://schemas.microsoft.com/office/drawing/2014/main" id="{00000000-0008-0000-0400-00000F000000}"/>
            </a:ext>
          </a:extLst>
        </xdr:cNvPr>
        <xdr:cNvGrpSpPr/>
      </xdr:nvGrpSpPr>
      <xdr:grpSpPr>
        <a:xfrm>
          <a:off x="13409295" y="826770"/>
          <a:ext cx="2253232" cy="1131627"/>
          <a:chOff x="10191750" y="798195"/>
          <a:chExt cx="2161792" cy="1129722"/>
        </a:xfrm>
      </xdr:grpSpPr>
      <xdr:pic>
        <xdr:nvPicPr>
          <xdr:cNvPr id="16" name="Billede 15" descr="Population">
            <a:extLst>
              <a:ext uri="{FF2B5EF4-FFF2-40B4-BE49-F238E27FC236}">
                <a16:creationId xmlns:a16="http://schemas.microsoft.com/office/drawing/2014/main" id="{00000000-0008-0000-04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17" name="Billede 16" descr="Tilbage til forsiden">
            <a:hlinkClick xmlns:r="http://schemas.openxmlformats.org/officeDocument/2006/relationships" r:id="rId3"/>
            <a:extLst>
              <a:ext uri="{FF2B5EF4-FFF2-40B4-BE49-F238E27FC236}">
                <a16:creationId xmlns:a16="http://schemas.microsoft.com/office/drawing/2014/main" id="{00000000-0008-0000-04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2527"/>
          <a:ext cx="1035495" cy="500435"/>
        </a:xfrm>
        <a:prstGeom prst="rect">
          <a:avLst/>
        </a:prstGeom>
      </xdr:spPr>
    </xdr:pic>
    <xdr:clientData/>
  </xdr:twoCellAnchor>
  <xdr:twoCellAnchor>
    <xdr:from>
      <xdr:col>6</xdr:col>
      <xdr:colOff>603564</xdr:colOff>
      <xdr:row>4</xdr:row>
      <xdr:rowOff>122600</xdr:rowOff>
    </xdr:from>
    <xdr:to>
      <xdr:col>8</xdr:col>
      <xdr:colOff>205679</xdr:colOff>
      <xdr:row>5</xdr:row>
      <xdr:rowOff>127777</xdr:rowOff>
    </xdr:to>
    <xdr:grpSp>
      <xdr:nvGrpSpPr>
        <xdr:cNvPr id="15" name="Gruppe 14" descr="Aktivitet i sundhedsvæsenet. Tilbage til indholdssiden">
          <a:extLst>
            <a:ext uri="{FF2B5EF4-FFF2-40B4-BE49-F238E27FC236}">
              <a16:creationId xmlns:a16="http://schemas.microsoft.com/office/drawing/2014/main" id="{00000000-0008-0000-0500-00000F000000}"/>
            </a:ext>
          </a:extLst>
        </xdr:cNvPr>
        <xdr:cNvGrpSpPr/>
      </xdr:nvGrpSpPr>
      <xdr:grpSpPr>
        <a:xfrm>
          <a:off x="8278243" y="841238"/>
          <a:ext cx="2408746" cy="1016166"/>
          <a:chOff x="1410359" y="3702043"/>
          <a:chExt cx="2327586" cy="1014262"/>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5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7" name="Billede 16" descr="Aktivitet i sundhedsvæsenet">
            <a:extLst>
              <a:ext uri="{FF2B5EF4-FFF2-40B4-BE49-F238E27FC236}">
                <a16:creationId xmlns:a16="http://schemas.microsoft.com/office/drawing/2014/main" id="{00000000-0008-0000-0500-000011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26</xdr:col>
      <xdr:colOff>180975</xdr:colOff>
      <xdr:row>4</xdr:row>
      <xdr:rowOff>133350</xdr:rowOff>
    </xdr:from>
    <xdr:to>
      <xdr:col>28</xdr:col>
      <xdr:colOff>184461</xdr:colOff>
      <xdr:row>5</xdr:row>
      <xdr:rowOff>137962</xdr:rowOff>
    </xdr:to>
    <xdr:grpSp>
      <xdr:nvGrpSpPr>
        <xdr:cNvPr id="9" name="Gruppe 8" descr="Aktivitet i sundhedsvæsenet. Tilbage til indholdssiden">
          <a:extLst>
            <a:ext uri="{FF2B5EF4-FFF2-40B4-BE49-F238E27FC236}">
              <a16:creationId xmlns:a16="http://schemas.microsoft.com/office/drawing/2014/main" id="{00000000-0008-0000-0600-000009000000}"/>
            </a:ext>
          </a:extLst>
        </xdr:cNvPr>
        <xdr:cNvGrpSpPr/>
      </xdr:nvGrpSpPr>
      <xdr:grpSpPr>
        <a:xfrm>
          <a:off x="33259395" y="853440"/>
          <a:ext cx="2394261" cy="1014262"/>
          <a:chOff x="1410359" y="3702043"/>
          <a:chExt cx="2327586" cy="1014262"/>
        </a:xfrm>
      </xdr:grpSpPr>
      <xdr:pic>
        <xdr:nvPicPr>
          <xdr:cNvPr id="10" name="Billede 9" descr="Tilbage til indholdssiden&#10;">
            <a:hlinkClick xmlns:r="http://schemas.openxmlformats.org/officeDocument/2006/relationships" r:id="rId2"/>
            <a:extLst>
              <a:ext uri="{FF2B5EF4-FFF2-40B4-BE49-F238E27FC236}">
                <a16:creationId xmlns:a16="http://schemas.microsoft.com/office/drawing/2014/main" id="{00000000-0008-0000-06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6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211667</xdr:colOff>
      <xdr:row>4</xdr:row>
      <xdr:rowOff>188148</xdr:rowOff>
    </xdr:from>
    <xdr:to>
      <xdr:col>2</xdr:col>
      <xdr:colOff>950547</xdr:colOff>
      <xdr:row>4</xdr:row>
      <xdr:rowOff>701918</xdr:rowOff>
    </xdr:to>
    <xdr:pic>
      <xdr:nvPicPr>
        <xdr:cNvPr id="2" name="Billede 1" descr="Data fra Sundhedsdatastyrelsen">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6667" y="893704"/>
          <a:ext cx="1044621" cy="502340"/>
        </a:xfrm>
        <a:prstGeom prst="rect">
          <a:avLst/>
        </a:prstGeom>
      </xdr:spPr>
    </xdr:pic>
    <xdr:clientData/>
  </xdr:twoCellAnchor>
  <xdr:twoCellAnchor>
    <xdr:from>
      <xdr:col>4</xdr:col>
      <xdr:colOff>1952625</xdr:colOff>
      <xdr:row>4</xdr:row>
      <xdr:rowOff>76200</xdr:rowOff>
    </xdr:from>
    <xdr:to>
      <xdr:col>6</xdr:col>
      <xdr:colOff>174936</xdr:colOff>
      <xdr:row>5</xdr:row>
      <xdr:rowOff>80812</xdr:rowOff>
    </xdr:to>
    <xdr:grpSp>
      <xdr:nvGrpSpPr>
        <xdr:cNvPr id="9" name="Gruppe 8" descr="Aktivitet i sundhedsvæsenet. Tilbage til indholdssiden">
          <a:extLst>
            <a:ext uri="{FF2B5EF4-FFF2-40B4-BE49-F238E27FC236}">
              <a16:creationId xmlns:a16="http://schemas.microsoft.com/office/drawing/2014/main" id="{00000000-0008-0000-0700-000009000000}"/>
            </a:ext>
          </a:extLst>
        </xdr:cNvPr>
        <xdr:cNvGrpSpPr/>
      </xdr:nvGrpSpPr>
      <xdr:grpSpPr>
        <a:xfrm>
          <a:off x="7240905" y="800100"/>
          <a:ext cx="2426646" cy="1016167"/>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7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7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4</xdr:col>
      <xdr:colOff>2924175</xdr:colOff>
      <xdr:row>4</xdr:row>
      <xdr:rowOff>133350</xdr:rowOff>
    </xdr:from>
    <xdr:to>
      <xdr:col>5</xdr:col>
      <xdr:colOff>203511</xdr:colOff>
      <xdr:row>5</xdr:row>
      <xdr:rowOff>137962</xdr:rowOff>
    </xdr:to>
    <xdr:grpSp>
      <xdr:nvGrpSpPr>
        <xdr:cNvPr id="15" name="Gruppe 14" descr="Aktivitet i sundhedsvæsenet. Tilbage til indholdssiden">
          <a:extLst>
            <a:ext uri="{FF2B5EF4-FFF2-40B4-BE49-F238E27FC236}">
              <a16:creationId xmlns:a16="http://schemas.microsoft.com/office/drawing/2014/main" id="{00000000-0008-0000-0800-00000F000000}"/>
            </a:ext>
          </a:extLst>
        </xdr:cNvPr>
        <xdr:cNvGrpSpPr/>
      </xdr:nvGrpSpPr>
      <xdr:grpSpPr>
        <a:xfrm>
          <a:off x="11361420" y="853440"/>
          <a:ext cx="2476176" cy="1014262"/>
          <a:chOff x="1410359" y="3702043"/>
          <a:chExt cx="2327586" cy="1014262"/>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8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7" name="Billede 16" descr="Aktivitet i sundhedsvæsenet">
            <a:extLst>
              <a:ext uri="{FF2B5EF4-FFF2-40B4-BE49-F238E27FC236}">
                <a16:creationId xmlns:a16="http://schemas.microsoft.com/office/drawing/2014/main" id="{00000000-0008-0000-0800-000011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theme/theme1.xml><?xml version="1.0" encoding="utf-8"?>
<a:theme xmlns:a="http://schemas.openxmlformats.org/drawingml/2006/main" name="Office-tema">
  <a:themeElements>
    <a:clrScheme name="SDS_Excel_Addin_farver">
      <a:dk1>
        <a:sysClr val="windowText" lastClr="000000"/>
      </a:dk1>
      <a:lt1>
        <a:sysClr val="window" lastClr="FFFFFF"/>
      </a:lt1>
      <a:dk2>
        <a:srgbClr val="174273"/>
      </a:dk2>
      <a:lt2>
        <a:srgbClr val="F2F4F6"/>
      </a:lt2>
      <a:accent1>
        <a:srgbClr val="007DC4"/>
      </a:accent1>
      <a:accent2>
        <a:srgbClr val="EB6C5C"/>
      </a:accent2>
      <a:accent3>
        <a:srgbClr val="849F23"/>
      </a:accent3>
      <a:accent4>
        <a:srgbClr val="9E6BA8"/>
      </a:accent4>
      <a:accent5>
        <a:srgbClr val="AF1627"/>
      </a:accent5>
      <a:accent6>
        <a:srgbClr val="539D8E"/>
      </a:accent6>
      <a:hlink>
        <a:srgbClr val="174273"/>
      </a:hlink>
      <a:folHlink>
        <a:srgbClr val="174273"/>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sundhedsdatabank.dk/tvaergaaende/sundhedsdata-paa-tvaers" TargetMode="External"/><Relationship Id="rId7" Type="http://schemas.openxmlformats.org/officeDocument/2006/relationships/printerSettings" Target="../printerSettings/printerSettings1.bin"/><Relationship Id="rId2" Type="http://schemas.openxmlformats.org/officeDocument/2006/relationships/hyperlink" Target="https://sundhedsdatabank.dk/Media/638943018960253145/Dokumentation_datapakke_sundhedsraad.pdf" TargetMode="External"/><Relationship Id="rId1" Type="http://schemas.openxmlformats.org/officeDocument/2006/relationships/hyperlink" Target="https://sundhedsdatastyrelsen.dk/data-og-registre/esundhed/sundhedsdata-paa-tvaers" TargetMode="External"/><Relationship Id="rId6" Type="http://schemas.openxmlformats.org/officeDocument/2006/relationships/hyperlink" Target="https://sundhedsdatabank.dk/behandling-og-pleje/kommunal-pleje" TargetMode="External"/><Relationship Id="rId5" Type="http://schemas.openxmlformats.org/officeDocument/2006/relationships/hyperlink" Target="https://sundhedsdatabank.dk/behandling-og-pleje/kommunal-pleje" TargetMode="External"/><Relationship Id="rId4" Type="http://schemas.openxmlformats.org/officeDocument/2006/relationships/hyperlink" Target="https://sundhedsdatabank.dk/"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B25DB-A2BF-4418-A1E3-29D3BDDBBC02}">
  <dimension ref="B4:I63"/>
  <sheetViews>
    <sheetView tabSelected="1" zoomScaleNormal="100" workbookViewId="0"/>
  </sheetViews>
  <sheetFormatPr defaultColWidth="9.33203125" defaultRowHeight="14.4" x14ac:dyDescent="0.3"/>
  <cols>
    <col min="1" max="1" width="9.33203125" style="1"/>
    <col min="2" max="2" width="4.6640625" style="1" customWidth="1"/>
    <col min="3" max="3" width="22.6640625" style="1" customWidth="1"/>
    <col min="4" max="4" width="22.33203125" style="1" customWidth="1"/>
    <col min="5" max="5" width="147" style="1" customWidth="1"/>
    <col min="6" max="7" width="49.33203125" style="1" customWidth="1"/>
    <col min="8" max="8" width="4.5546875" style="1" customWidth="1"/>
    <col min="9" max="16384" width="9.33203125" style="1"/>
  </cols>
  <sheetData>
    <row r="4" spans="2:8" ht="14.7" customHeight="1" x14ac:dyDescent="0.3"/>
    <row r="5" spans="2:8" ht="80.099999999999994" customHeight="1" x14ac:dyDescent="0.4">
      <c r="B5" s="8"/>
      <c r="C5" s="12"/>
      <c r="D5" s="4"/>
      <c r="E5" s="17"/>
      <c r="F5" s="17"/>
      <c r="G5" s="17"/>
      <c r="H5" s="18"/>
    </row>
    <row r="6" spans="2:8" ht="66.599999999999994" customHeight="1" x14ac:dyDescent="0.7">
      <c r="B6" s="10"/>
      <c r="C6" s="76"/>
      <c r="D6" s="13"/>
      <c r="E6" s="13"/>
      <c r="F6" s="13"/>
      <c r="G6" s="13"/>
      <c r="H6" s="11"/>
    </row>
    <row r="7" spans="2:8" ht="38.4" x14ac:dyDescent="0.7">
      <c r="B7" s="10"/>
      <c r="C7" s="83" t="s">
        <v>0</v>
      </c>
      <c r="D7" s="13"/>
      <c r="E7" s="13"/>
      <c r="F7" s="13"/>
      <c r="G7" s="13"/>
      <c r="H7" s="11"/>
    </row>
    <row r="8" spans="2:8" ht="38.4" customHeight="1" x14ac:dyDescent="0.7">
      <c r="B8" s="10"/>
      <c r="C8" s="175" t="s">
        <v>269</v>
      </c>
      <c r="D8" s="176"/>
      <c r="E8" s="177"/>
      <c r="F8" s="13"/>
      <c r="G8" s="13"/>
      <c r="H8" s="11"/>
    </row>
    <row r="9" spans="2:8" ht="45.6" customHeight="1" x14ac:dyDescent="0.7">
      <c r="B9" s="10"/>
      <c r="C9" s="178"/>
      <c r="D9" s="179"/>
      <c r="E9" s="180"/>
      <c r="F9" s="13"/>
      <c r="G9" s="13"/>
      <c r="H9" s="11"/>
    </row>
    <row r="10" spans="2:8" ht="21" customHeight="1" x14ac:dyDescent="0.7">
      <c r="B10" s="10"/>
      <c r="C10" s="147"/>
      <c r="D10" s="162"/>
      <c r="E10" s="151"/>
      <c r="F10" s="13"/>
      <c r="G10" s="13"/>
      <c r="H10" s="11"/>
    </row>
    <row r="11" spans="2:8" ht="18.600000000000001" customHeight="1" x14ac:dyDescent="0.7">
      <c r="B11" s="10"/>
      <c r="C11" s="163" t="s">
        <v>270</v>
      </c>
      <c r="D11" s="164"/>
      <c r="E11" s="165"/>
      <c r="F11" s="13"/>
      <c r="G11" s="13"/>
      <c r="H11" s="11"/>
    </row>
    <row r="12" spans="2:8" ht="24.6" customHeight="1" x14ac:dyDescent="0.7">
      <c r="B12" s="10"/>
      <c r="C12" s="181" t="s">
        <v>271</v>
      </c>
      <c r="D12" s="182"/>
      <c r="E12" s="183"/>
      <c r="F12" s="13"/>
      <c r="G12" s="13"/>
      <c r="H12" s="11"/>
    </row>
    <row r="13" spans="2:8" ht="18.600000000000001" customHeight="1" x14ac:dyDescent="0.7">
      <c r="B13" s="10"/>
      <c r="C13" s="166"/>
      <c r="D13" s="164"/>
      <c r="E13" s="165"/>
      <c r="F13" s="13"/>
      <c r="G13" s="13"/>
      <c r="H13" s="11"/>
    </row>
    <row r="14" spans="2:8" ht="24.6" customHeight="1" x14ac:dyDescent="0.7">
      <c r="B14" s="10"/>
      <c r="C14" s="189" t="s">
        <v>272</v>
      </c>
      <c r="D14" s="190"/>
      <c r="E14" s="191"/>
      <c r="F14" s="13"/>
      <c r="G14" s="13"/>
      <c r="H14" s="11"/>
    </row>
    <row r="15" spans="2:8" ht="21.6" customHeight="1" x14ac:dyDescent="0.7">
      <c r="B15" s="10"/>
      <c r="C15" s="166"/>
      <c r="D15" s="164"/>
      <c r="E15" s="165"/>
      <c r="F15" s="13"/>
      <c r="G15" s="13"/>
      <c r="H15" s="11"/>
    </row>
    <row r="16" spans="2:8" ht="21.6" customHeight="1" x14ac:dyDescent="0.7">
      <c r="B16" s="10"/>
      <c r="C16" s="178" t="s">
        <v>273</v>
      </c>
      <c r="D16" s="179"/>
      <c r="E16" s="180"/>
      <c r="F16" s="13"/>
      <c r="G16" s="13"/>
      <c r="H16" s="11"/>
    </row>
    <row r="17" spans="2:8" ht="18.600000000000001" customHeight="1" x14ac:dyDescent="0.7">
      <c r="B17" s="10"/>
      <c r="C17" s="166" t="s">
        <v>274</v>
      </c>
      <c r="D17" s="164"/>
      <c r="E17" s="165"/>
      <c r="F17" s="13"/>
      <c r="G17" s="13"/>
      <c r="H17" s="11"/>
    </row>
    <row r="18" spans="2:8" ht="18.600000000000001" customHeight="1" x14ac:dyDescent="0.7">
      <c r="B18" s="10"/>
      <c r="C18" s="150"/>
      <c r="D18" s="148"/>
      <c r="E18" s="149"/>
      <c r="F18" s="13"/>
      <c r="G18" s="13"/>
      <c r="H18" s="11"/>
    </row>
    <row r="19" spans="2:8" ht="23.4" customHeight="1" x14ac:dyDescent="0.7">
      <c r="B19" s="10"/>
      <c r="C19" s="178" t="s">
        <v>275</v>
      </c>
      <c r="D19" s="184"/>
      <c r="E19" s="185"/>
      <c r="F19" s="13"/>
      <c r="G19" s="13"/>
      <c r="H19" s="11"/>
    </row>
    <row r="20" spans="2:8" ht="21.6" customHeight="1" x14ac:dyDescent="0.7">
      <c r="B20" s="10"/>
      <c r="C20" s="186" t="s">
        <v>276</v>
      </c>
      <c r="D20" s="187"/>
      <c r="E20" s="188"/>
      <c r="F20" s="13"/>
      <c r="G20" s="13"/>
      <c r="H20" s="11"/>
    </row>
    <row r="21" spans="2:8" ht="18.600000000000001" customHeight="1" x14ac:dyDescent="0.7">
      <c r="B21" s="10"/>
      <c r="C21" s="186" t="s">
        <v>277</v>
      </c>
      <c r="D21" s="187"/>
      <c r="E21" s="188"/>
      <c r="F21" s="13"/>
      <c r="G21" s="13"/>
      <c r="H21" s="11"/>
    </row>
    <row r="22" spans="2:8" ht="18.600000000000001" customHeight="1" x14ac:dyDescent="0.7">
      <c r="B22" s="10"/>
      <c r="C22" s="100"/>
      <c r="D22" s="101"/>
      <c r="E22" s="102"/>
      <c r="F22" s="13"/>
      <c r="G22" s="13"/>
      <c r="H22" s="11"/>
    </row>
    <row r="23" spans="2:8" ht="18.600000000000001" customHeight="1" x14ac:dyDescent="0.7">
      <c r="B23" s="10"/>
      <c r="C23" s="56"/>
      <c r="D23" s="13"/>
      <c r="E23" s="13"/>
      <c r="F23" s="13"/>
      <c r="G23" s="13"/>
      <c r="H23" s="11"/>
    </row>
    <row r="24" spans="2:8" ht="18.600000000000001" customHeight="1" x14ac:dyDescent="0.7">
      <c r="B24" s="10"/>
      <c r="C24" s="56"/>
      <c r="D24" s="13"/>
      <c r="E24" s="13"/>
      <c r="F24" s="13"/>
      <c r="G24" s="13"/>
      <c r="H24" s="11"/>
    </row>
    <row r="25" spans="2:8" ht="18.600000000000001" customHeight="1" x14ac:dyDescent="0.7">
      <c r="B25" s="10"/>
      <c r="C25" s="56"/>
      <c r="D25" s="13"/>
      <c r="E25" s="13"/>
      <c r="F25" s="13"/>
      <c r="G25" s="13"/>
      <c r="H25" s="11"/>
    </row>
    <row r="26" spans="2:8" ht="18.600000000000001" customHeight="1" x14ac:dyDescent="0.7">
      <c r="B26" s="10"/>
      <c r="C26" s="56"/>
      <c r="D26" s="13"/>
      <c r="E26" s="13"/>
      <c r="F26" s="13"/>
      <c r="G26" s="13"/>
      <c r="H26" s="11"/>
    </row>
    <row r="27" spans="2:8" ht="18.600000000000001" customHeight="1" x14ac:dyDescent="0.7">
      <c r="B27" s="10"/>
      <c r="C27" s="56"/>
      <c r="D27" s="13"/>
      <c r="E27" s="13"/>
      <c r="F27" s="13"/>
      <c r="G27" s="13"/>
      <c r="H27" s="11"/>
    </row>
    <row r="28" spans="2:8" ht="18.600000000000001" customHeight="1" x14ac:dyDescent="0.7">
      <c r="B28" s="10"/>
      <c r="C28" s="56"/>
      <c r="D28" s="13"/>
      <c r="E28" s="13"/>
      <c r="F28" s="13"/>
      <c r="G28" s="13"/>
      <c r="H28" s="11"/>
    </row>
    <row r="29" spans="2:8" ht="18.600000000000001" customHeight="1" x14ac:dyDescent="0.7">
      <c r="B29" s="10"/>
      <c r="C29" s="56"/>
      <c r="D29" s="13"/>
      <c r="E29" s="13"/>
      <c r="F29" s="13"/>
      <c r="G29" s="13"/>
      <c r="H29" s="11"/>
    </row>
    <row r="30" spans="2:8" ht="18.600000000000001" customHeight="1" x14ac:dyDescent="0.7">
      <c r="B30" s="10"/>
      <c r="C30" s="56"/>
      <c r="D30" s="13"/>
      <c r="E30" s="13"/>
      <c r="F30" s="13"/>
      <c r="G30" s="13"/>
      <c r="H30" s="11"/>
    </row>
    <row r="31" spans="2:8" ht="18.600000000000001" customHeight="1" x14ac:dyDescent="0.7">
      <c r="B31" s="10"/>
      <c r="C31" s="56"/>
      <c r="D31" s="13"/>
      <c r="E31" s="13"/>
      <c r="F31" s="13"/>
      <c r="G31" s="13"/>
      <c r="H31" s="11"/>
    </row>
    <row r="32" spans="2:8" ht="18.600000000000001" customHeight="1" x14ac:dyDescent="0.7">
      <c r="B32" s="10"/>
      <c r="C32" s="56"/>
      <c r="D32" s="13"/>
      <c r="E32" s="13"/>
      <c r="F32" s="13"/>
      <c r="G32" s="13"/>
      <c r="H32" s="11"/>
    </row>
    <row r="33" spans="2:8" ht="18.600000000000001" customHeight="1" x14ac:dyDescent="0.7">
      <c r="B33" s="10"/>
      <c r="C33" s="56"/>
      <c r="D33" s="13"/>
      <c r="E33" s="13"/>
      <c r="F33" s="13"/>
      <c r="G33" s="13"/>
      <c r="H33" s="11"/>
    </row>
    <row r="34" spans="2:8" ht="18.600000000000001" customHeight="1" x14ac:dyDescent="0.7">
      <c r="B34" s="10"/>
      <c r="C34" s="56"/>
      <c r="D34" s="13"/>
      <c r="E34" s="13"/>
      <c r="F34" s="13"/>
      <c r="G34" s="13"/>
      <c r="H34" s="11"/>
    </row>
    <row r="35" spans="2:8" ht="18.600000000000001" customHeight="1" x14ac:dyDescent="0.7">
      <c r="B35" s="10"/>
      <c r="C35" s="56"/>
      <c r="D35" s="13"/>
      <c r="E35" s="13"/>
      <c r="F35" s="13"/>
      <c r="G35" s="13"/>
      <c r="H35" s="11"/>
    </row>
    <row r="36" spans="2:8" ht="18.600000000000001" customHeight="1" x14ac:dyDescent="0.7">
      <c r="B36" s="10"/>
      <c r="C36" s="56"/>
      <c r="D36" s="13"/>
      <c r="E36" s="13"/>
      <c r="F36" s="13"/>
      <c r="G36" s="13"/>
      <c r="H36" s="11"/>
    </row>
    <row r="37" spans="2:8" ht="18.600000000000001" customHeight="1" x14ac:dyDescent="0.7">
      <c r="B37" s="10"/>
      <c r="C37" s="56"/>
      <c r="D37" s="13"/>
      <c r="E37" s="13"/>
      <c r="F37" s="13"/>
      <c r="G37" s="13"/>
      <c r="H37" s="11"/>
    </row>
    <row r="38" spans="2:8" ht="18.600000000000001" customHeight="1" x14ac:dyDescent="0.7">
      <c r="B38" s="10"/>
      <c r="C38" s="56"/>
      <c r="D38" s="13"/>
      <c r="E38" s="13"/>
      <c r="F38" s="13"/>
      <c r="G38" s="13"/>
      <c r="H38" s="11"/>
    </row>
    <row r="39" spans="2:8" ht="18.600000000000001" customHeight="1" x14ac:dyDescent="0.7">
      <c r="B39" s="10"/>
      <c r="C39" s="56"/>
      <c r="D39" s="13"/>
      <c r="E39" s="13"/>
      <c r="F39" s="13"/>
      <c r="G39" s="13"/>
      <c r="H39" s="11"/>
    </row>
    <row r="40" spans="2:8" x14ac:dyDescent="0.3">
      <c r="B40" s="14"/>
      <c r="C40" s="51"/>
      <c r="D40" s="6"/>
      <c r="E40" s="13"/>
      <c r="F40" s="13"/>
      <c r="G40" s="13"/>
      <c r="H40" s="11"/>
    </row>
    <row r="41" spans="2:8" x14ac:dyDescent="0.3">
      <c r="B41" s="15"/>
      <c r="C41" s="50"/>
      <c r="D41" s="16"/>
      <c r="E41" s="7"/>
      <c r="F41" s="7"/>
      <c r="G41" s="7"/>
      <c r="H41" s="19"/>
    </row>
    <row r="42" spans="2:8" ht="17.100000000000001" customHeight="1" x14ac:dyDescent="0.3">
      <c r="B42" s="9"/>
      <c r="C42" s="9"/>
    </row>
    <row r="44" spans="2:8" ht="17.100000000000001" customHeight="1" x14ac:dyDescent="0.3"/>
    <row r="54" spans="3:9" x14ac:dyDescent="0.3">
      <c r="I54" s="1" t="s">
        <v>2</v>
      </c>
    </row>
    <row r="63" spans="3:9" x14ac:dyDescent="0.3">
      <c r="C63" s="2"/>
    </row>
  </sheetData>
  <mergeCells count="7">
    <mergeCell ref="C8:E9"/>
    <mergeCell ref="C12:E12"/>
    <mergeCell ref="C19:E19"/>
    <mergeCell ref="C20:E20"/>
    <mergeCell ref="C21:E21"/>
    <mergeCell ref="C16:E16"/>
    <mergeCell ref="C14:E14"/>
  </mergeCells>
  <hyperlinks>
    <hyperlink ref="C20" r:id="rId1" display="https://sundhedsdatastyrelsen.dk/data-og-registre/esundhed/sundhedsdata-paa-tvaers" xr:uid="{C1F12D9E-B45E-40FA-8F7F-AF2298B4B5B3}"/>
    <hyperlink ref="C12" r:id="rId2" xr:uid="{85A54362-6509-4A53-B956-3D328BE1603E}"/>
    <hyperlink ref="C20:E20" r:id="rId3" display="Sundhedsdata på tværs" xr:uid="{24132DDC-DFB1-47D4-BC60-E793B7473CD5}"/>
    <hyperlink ref="C17" r:id="rId4" xr:uid="{FB713D1C-3360-4D1D-BBBD-D538AF6EF567}"/>
    <hyperlink ref="C21" r:id="rId5" display="https://sundhedsdatabank.dk/behandling-og-pleje/kommunal-pleje" xr:uid="{113D4773-0238-4D3F-9BA3-3343A7B3DAA7}"/>
    <hyperlink ref="C21:E21" r:id="rId6" display="Kommunal pleje, omsorg og sygepleje" xr:uid="{B3E5BEB6-50F0-4BBA-82BD-ACCF1F91DCF0}"/>
  </hyperlinks>
  <pageMargins left="0.7" right="0.7" top="0.75" bottom="0.75" header="0.3" footer="0.3"/>
  <pageSetup paperSize="9" orientation="portrait" horizontalDpi="300" verticalDpi="300"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CD736-E62E-4CF1-925A-74E4BBDB3C25}">
  <sheetPr>
    <tabColor theme="7" tint="0.59999389629810485"/>
  </sheetPr>
  <dimension ref="B4:G58"/>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56" style="1" customWidth="1"/>
    <col min="5" max="5" width="58.6640625" style="1" customWidth="1"/>
    <col min="6" max="6" width="54.441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33" customHeight="1" x14ac:dyDescent="0.5">
      <c r="B6" s="23"/>
      <c r="C6" s="192" t="s">
        <v>180</v>
      </c>
      <c r="D6" s="192"/>
      <c r="E6" s="192"/>
      <c r="F6" s="192"/>
      <c r="G6" s="26"/>
    </row>
    <row r="7" spans="2:7" ht="21" customHeight="1" x14ac:dyDescent="0.4">
      <c r="B7" s="23"/>
      <c r="C7" s="193" t="s">
        <v>133</v>
      </c>
      <c r="D7" s="193"/>
      <c r="E7" s="193"/>
      <c r="F7" s="193"/>
      <c r="G7" s="26"/>
    </row>
    <row r="8" spans="2:7" ht="18" x14ac:dyDescent="0.35">
      <c r="B8" s="23"/>
      <c r="C8" s="34" t="s">
        <v>14</v>
      </c>
      <c r="D8" s="5"/>
      <c r="E8" s="5"/>
      <c r="F8" s="6"/>
      <c r="G8" s="26"/>
    </row>
    <row r="9" spans="2:7" ht="15" customHeight="1" x14ac:dyDescent="0.35">
      <c r="B9" s="23"/>
      <c r="C9" s="20"/>
      <c r="D9" s="5"/>
      <c r="E9" s="5"/>
      <c r="F9" s="6"/>
      <c r="G9" s="26"/>
    </row>
    <row r="10" spans="2:7" ht="15" customHeight="1" x14ac:dyDescent="0.3">
      <c r="B10" s="23"/>
      <c r="C10" s="196" t="s">
        <v>4</v>
      </c>
      <c r="D10" s="209" t="s">
        <v>50</v>
      </c>
      <c r="E10" s="209"/>
      <c r="F10" s="198" t="s">
        <v>223</v>
      </c>
      <c r="G10" s="26"/>
    </row>
    <row r="11" spans="2:7" ht="49.2" customHeight="1" x14ac:dyDescent="0.3">
      <c r="B11" s="23"/>
      <c r="C11" s="196"/>
      <c r="D11" s="35" t="s">
        <v>51</v>
      </c>
      <c r="E11" s="35" t="s">
        <v>52</v>
      </c>
      <c r="F11" s="198"/>
      <c r="G11" s="26"/>
    </row>
    <row r="12" spans="2:7" ht="15" customHeight="1" x14ac:dyDescent="0.3">
      <c r="B12" s="23"/>
      <c r="C12" s="28" t="s">
        <v>11</v>
      </c>
      <c r="D12" s="38">
        <v>21982</v>
      </c>
      <c r="E12" s="36">
        <v>45670</v>
      </c>
      <c r="F12" s="38">
        <v>73915</v>
      </c>
      <c r="G12" s="26"/>
    </row>
    <row r="13" spans="2:7" ht="15" customHeight="1" x14ac:dyDescent="0.3">
      <c r="B13" s="23"/>
      <c r="C13" s="28" t="s">
        <v>236</v>
      </c>
      <c r="D13" s="38">
        <v>4371</v>
      </c>
      <c r="E13" s="36">
        <v>9977</v>
      </c>
      <c r="F13" s="38">
        <v>15341</v>
      </c>
      <c r="G13" s="26"/>
    </row>
    <row r="14" spans="2:7" ht="15" customHeight="1" x14ac:dyDescent="0.3">
      <c r="B14" s="23"/>
      <c r="C14" s="41" t="s">
        <v>237</v>
      </c>
      <c r="D14" s="44">
        <v>606</v>
      </c>
      <c r="E14" s="45">
        <v>1751</v>
      </c>
      <c r="F14" s="44">
        <v>2646</v>
      </c>
      <c r="G14" s="26"/>
    </row>
    <row r="15" spans="2:7" ht="15" customHeight="1" x14ac:dyDescent="0.3">
      <c r="B15" s="23"/>
      <c r="C15" s="46"/>
      <c r="D15" s="47"/>
      <c r="E15" s="47"/>
      <c r="F15" s="47"/>
      <c r="G15" s="26"/>
    </row>
    <row r="16" spans="2:7" ht="15" customHeight="1" x14ac:dyDescent="0.3">
      <c r="B16" s="23"/>
      <c r="C16" s="28" t="s">
        <v>238</v>
      </c>
      <c r="D16" s="38">
        <v>48</v>
      </c>
      <c r="E16" s="36">
        <v>206</v>
      </c>
      <c r="F16" s="38">
        <v>295</v>
      </c>
      <c r="G16" s="26"/>
    </row>
    <row r="17" spans="2:7" ht="15" customHeight="1" x14ac:dyDescent="0.3">
      <c r="B17" s="23"/>
      <c r="C17" s="28" t="s">
        <v>239</v>
      </c>
      <c r="D17" s="38">
        <v>325</v>
      </c>
      <c r="E17" s="36">
        <v>848</v>
      </c>
      <c r="F17" s="38">
        <v>1317</v>
      </c>
      <c r="G17" s="26"/>
    </row>
    <row r="18" spans="2:7" ht="15" customHeight="1" x14ac:dyDescent="0.3">
      <c r="B18" s="23"/>
      <c r="C18" s="29" t="s">
        <v>240</v>
      </c>
      <c r="D18" s="39">
        <v>13</v>
      </c>
      <c r="E18" s="37">
        <v>28</v>
      </c>
      <c r="F18" s="39">
        <v>54</v>
      </c>
      <c r="G18" s="26"/>
    </row>
    <row r="19" spans="2:7" ht="15" customHeight="1" x14ac:dyDescent="0.3">
      <c r="B19" s="23"/>
      <c r="C19" s="28" t="s">
        <v>241</v>
      </c>
      <c r="D19" s="38">
        <v>94</v>
      </c>
      <c r="E19" s="36">
        <v>330</v>
      </c>
      <c r="F19" s="38">
        <v>502</v>
      </c>
      <c r="G19" s="26"/>
    </row>
    <row r="20" spans="2:7" ht="15" customHeight="1" x14ac:dyDescent="0.3">
      <c r="B20" s="23"/>
      <c r="C20" s="29" t="s">
        <v>242</v>
      </c>
      <c r="D20" s="38">
        <v>126</v>
      </c>
      <c r="E20" s="36">
        <v>339</v>
      </c>
      <c r="F20" s="38">
        <v>478</v>
      </c>
      <c r="G20" s="26"/>
    </row>
    <row r="21" spans="2:7" ht="15" customHeight="1" x14ac:dyDescent="0.3">
      <c r="B21" s="23"/>
      <c r="C21" s="32" t="s">
        <v>256</v>
      </c>
      <c r="D21" s="31"/>
      <c r="E21" s="31"/>
      <c r="F21" s="31"/>
      <c r="G21" s="26"/>
    </row>
    <row r="22" spans="2:7" ht="15" customHeight="1" x14ac:dyDescent="0.3">
      <c r="B22" s="23"/>
      <c r="C22" s="33" t="s">
        <v>279</v>
      </c>
      <c r="D22" s="33"/>
      <c r="E22" s="33"/>
      <c r="F22" s="33"/>
      <c r="G22" s="26"/>
    </row>
    <row r="23" spans="2:7" ht="15" customHeight="1" x14ac:dyDescent="0.3">
      <c r="B23" s="23"/>
      <c r="C23" s="33"/>
      <c r="D23" s="33"/>
      <c r="E23" s="33"/>
      <c r="F23" s="33"/>
      <c r="G23" s="26"/>
    </row>
    <row r="24" spans="2:7" ht="21" customHeight="1" x14ac:dyDescent="0.4">
      <c r="B24" s="23"/>
      <c r="C24" s="193" t="s">
        <v>134</v>
      </c>
      <c r="D24" s="193"/>
      <c r="E24" s="193"/>
      <c r="F24" s="193"/>
      <c r="G24" s="26"/>
    </row>
    <row r="25" spans="2:7" ht="18" x14ac:dyDescent="0.35">
      <c r="B25" s="23"/>
      <c r="C25" s="34" t="s">
        <v>14</v>
      </c>
      <c r="D25" s="5"/>
      <c r="E25" s="5"/>
      <c r="F25" s="6"/>
      <c r="G25" s="26"/>
    </row>
    <row r="26" spans="2:7" ht="15" customHeight="1" x14ac:dyDescent="0.35">
      <c r="B26" s="23"/>
      <c r="C26" s="20"/>
      <c r="D26" s="5"/>
      <c r="E26" s="5"/>
      <c r="F26" s="6"/>
      <c r="G26" s="26"/>
    </row>
    <row r="27" spans="2:7" ht="15" customHeight="1" x14ac:dyDescent="0.3">
      <c r="B27" s="23"/>
      <c r="C27" s="196" t="s">
        <v>4</v>
      </c>
      <c r="D27" s="209" t="s">
        <v>50</v>
      </c>
      <c r="E27" s="209"/>
      <c r="F27" s="198" t="s">
        <v>223</v>
      </c>
      <c r="G27" s="26"/>
    </row>
    <row r="28" spans="2:7" ht="49.2" customHeight="1" x14ac:dyDescent="0.3">
      <c r="B28" s="23"/>
      <c r="C28" s="196"/>
      <c r="D28" s="35" t="s">
        <v>51</v>
      </c>
      <c r="E28" s="35" t="s">
        <v>52</v>
      </c>
      <c r="F28" s="198"/>
      <c r="G28" s="26"/>
    </row>
    <row r="29" spans="2:7" ht="15" customHeight="1" x14ac:dyDescent="0.3">
      <c r="B29" s="23"/>
      <c r="C29" s="28" t="s">
        <v>11</v>
      </c>
      <c r="D29" s="38">
        <v>18191</v>
      </c>
      <c r="E29" s="36">
        <v>37013</v>
      </c>
      <c r="F29" s="38">
        <v>61366</v>
      </c>
      <c r="G29" s="26"/>
    </row>
    <row r="30" spans="2:7" ht="15" customHeight="1" x14ac:dyDescent="0.3">
      <c r="B30" s="23"/>
      <c r="C30" s="28" t="s">
        <v>236</v>
      </c>
      <c r="D30" s="38">
        <v>3621</v>
      </c>
      <c r="E30" s="36">
        <v>8168</v>
      </c>
      <c r="F30" s="38">
        <v>12846</v>
      </c>
      <c r="G30" s="26"/>
    </row>
    <row r="31" spans="2:7" ht="15" customHeight="1" x14ac:dyDescent="0.3">
      <c r="B31" s="23"/>
      <c r="C31" s="41" t="s">
        <v>237</v>
      </c>
      <c r="D31" s="44">
        <v>535</v>
      </c>
      <c r="E31" s="45">
        <v>1478</v>
      </c>
      <c r="F31" s="44">
        <v>2276</v>
      </c>
      <c r="G31" s="26"/>
    </row>
    <row r="32" spans="2:7" ht="15" customHeight="1" x14ac:dyDescent="0.3">
      <c r="B32" s="23"/>
      <c r="C32" s="46"/>
      <c r="D32" s="47"/>
      <c r="E32" s="47"/>
      <c r="F32" s="47"/>
      <c r="G32" s="26"/>
    </row>
    <row r="33" spans="2:7" ht="15" customHeight="1" x14ac:dyDescent="0.3">
      <c r="B33" s="23"/>
      <c r="C33" s="28" t="s">
        <v>238</v>
      </c>
      <c r="D33" s="38">
        <v>41</v>
      </c>
      <c r="E33" s="36">
        <v>183</v>
      </c>
      <c r="F33" s="38">
        <v>264</v>
      </c>
      <c r="G33" s="26"/>
    </row>
    <row r="34" spans="2:7" ht="15" customHeight="1" x14ac:dyDescent="0.3">
      <c r="B34" s="23"/>
      <c r="C34" s="28" t="s">
        <v>239</v>
      </c>
      <c r="D34" s="38">
        <v>289</v>
      </c>
      <c r="E34" s="36">
        <v>704</v>
      </c>
      <c r="F34" s="38">
        <v>1122</v>
      </c>
      <c r="G34" s="26"/>
    </row>
    <row r="35" spans="2:7" ht="15" customHeight="1" x14ac:dyDescent="0.3">
      <c r="B35" s="23"/>
      <c r="C35" s="29" t="s">
        <v>240</v>
      </c>
      <c r="D35" s="39">
        <v>13</v>
      </c>
      <c r="E35" s="37">
        <v>28</v>
      </c>
      <c r="F35" s="39">
        <v>53</v>
      </c>
      <c r="G35" s="26"/>
    </row>
    <row r="36" spans="2:7" ht="15" customHeight="1" x14ac:dyDescent="0.3">
      <c r="B36" s="23"/>
      <c r="C36" s="28" t="s">
        <v>241</v>
      </c>
      <c r="D36" s="38">
        <v>86</v>
      </c>
      <c r="E36" s="36">
        <v>277</v>
      </c>
      <c r="F36" s="38">
        <v>429</v>
      </c>
      <c r="G36" s="26"/>
    </row>
    <row r="37" spans="2:7" ht="15" customHeight="1" x14ac:dyDescent="0.3">
      <c r="B37" s="23"/>
      <c r="C37" s="29" t="s">
        <v>242</v>
      </c>
      <c r="D37" s="38">
        <v>106</v>
      </c>
      <c r="E37" s="36">
        <v>287</v>
      </c>
      <c r="F37" s="38">
        <v>409</v>
      </c>
      <c r="G37" s="26"/>
    </row>
    <row r="38" spans="2:7" ht="15" customHeight="1" x14ac:dyDescent="0.3">
      <c r="B38" s="23"/>
      <c r="C38" s="32" t="s">
        <v>256</v>
      </c>
      <c r="D38" s="31"/>
      <c r="E38" s="31"/>
      <c r="F38" s="31"/>
      <c r="G38" s="26"/>
    </row>
    <row r="39" spans="2:7" ht="15" customHeight="1" x14ac:dyDescent="0.3">
      <c r="B39" s="23"/>
      <c r="C39" s="33" t="s">
        <v>279</v>
      </c>
      <c r="D39" s="33"/>
      <c r="E39" s="33"/>
      <c r="F39" s="33"/>
      <c r="G39" s="26"/>
    </row>
    <row r="40" spans="2:7" ht="15" customHeight="1" x14ac:dyDescent="0.3">
      <c r="B40" s="23"/>
      <c r="C40" s="33"/>
      <c r="D40" s="33"/>
      <c r="E40" s="33"/>
      <c r="F40" s="33"/>
      <c r="G40" s="26"/>
    </row>
    <row r="41" spans="2:7" ht="21" x14ac:dyDescent="0.4">
      <c r="B41" s="23"/>
      <c r="C41" s="193" t="s">
        <v>181</v>
      </c>
      <c r="D41" s="193"/>
      <c r="E41" s="193"/>
      <c r="F41" s="193"/>
      <c r="G41" s="26"/>
    </row>
    <row r="42" spans="2:7" ht="18" customHeight="1" x14ac:dyDescent="0.4">
      <c r="B42" s="23"/>
      <c r="C42" s="34" t="s">
        <v>14</v>
      </c>
      <c r="D42" s="30"/>
      <c r="E42" s="30"/>
      <c r="F42" s="30"/>
      <c r="G42" s="26"/>
    </row>
    <row r="43" spans="2:7" ht="15" customHeight="1" x14ac:dyDescent="0.35">
      <c r="B43" s="23"/>
      <c r="C43" s="34"/>
      <c r="D43" s="5"/>
      <c r="E43" s="5"/>
      <c r="F43" s="6"/>
      <c r="G43" s="26"/>
    </row>
    <row r="44" spans="2:7" ht="15" customHeight="1" x14ac:dyDescent="0.3">
      <c r="B44" s="23"/>
      <c r="C44" s="196" t="s">
        <v>4</v>
      </c>
      <c r="D44" s="209" t="s">
        <v>50</v>
      </c>
      <c r="E44" s="209"/>
      <c r="F44" s="198" t="s">
        <v>50</v>
      </c>
      <c r="G44" s="26"/>
    </row>
    <row r="45" spans="2:7" ht="49.2" customHeight="1" x14ac:dyDescent="0.3">
      <c r="B45" s="23"/>
      <c r="C45" s="196"/>
      <c r="D45" s="35" t="s">
        <v>51</v>
      </c>
      <c r="E45" s="35" t="s">
        <v>52</v>
      </c>
      <c r="F45" s="198"/>
      <c r="G45" s="26"/>
    </row>
    <row r="46" spans="2:7" ht="15" customHeight="1" x14ac:dyDescent="0.3">
      <c r="B46" s="23"/>
      <c r="C46" s="28" t="s">
        <v>11</v>
      </c>
      <c r="D46" s="122">
        <v>14.775088247668524</v>
      </c>
      <c r="E46" s="123">
        <v>30.062687115109398</v>
      </c>
      <c r="F46" s="122">
        <v>49.842673047464494</v>
      </c>
      <c r="G46" s="26"/>
    </row>
    <row r="47" spans="2:7" ht="15" customHeight="1" x14ac:dyDescent="0.3">
      <c r="B47" s="23"/>
      <c r="C47" s="28" t="s">
        <v>236</v>
      </c>
      <c r="D47" s="122">
        <v>12.871783387187936</v>
      </c>
      <c r="E47" s="123">
        <v>29.035273876429457</v>
      </c>
      <c r="F47" s="122">
        <v>45.664437832592164</v>
      </c>
      <c r="G47" s="26"/>
    </row>
    <row r="48" spans="2:7" ht="15" customHeight="1" x14ac:dyDescent="0.3">
      <c r="B48" s="23"/>
      <c r="C48" s="41" t="s">
        <v>237</v>
      </c>
      <c r="D48" s="124">
        <v>9.781515677849896</v>
      </c>
      <c r="E48" s="125">
        <v>27.02257976048999</v>
      </c>
      <c r="F48" s="124">
        <v>41.612578846329647</v>
      </c>
      <c r="G48" s="26"/>
    </row>
    <row r="49" spans="2:7" ht="15" customHeight="1" x14ac:dyDescent="0.3">
      <c r="B49" s="23"/>
      <c r="C49" s="46"/>
      <c r="D49" s="126"/>
      <c r="E49" s="126"/>
      <c r="F49" s="126"/>
      <c r="G49" s="26"/>
    </row>
    <row r="50" spans="2:7" ht="15" customHeight="1" x14ac:dyDescent="0.3">
      <c r="B50" s="23"/>
      <c r="C50" s="28" t="s">
        <v>238</v>
      </c>
      <c r="D50" s="122">
        <v>6.8538950183884984</v>
      </c>
      <c r="E50" s="123">
        <v>30.591775325977935</v>
      </c>
      <c r="F50" s="122">
        <v>44.132397191574725</v>
      </c>
      <c r="G50" s="26"/>
    </row>
    <row r="51" spans="2:7" ht="15" customHeight="1" x14ac:dyDescent="0.3">
      <c r="B51" s="23"/>
      <c r="C51" s="28" t="s">
        <v>239</v>
      </c>
      <c r="D51" s="122">
        <v>11.191140024783149</v>
      </c>
      <c r="E51" s="123">
        <v>27.261462205700123</v>
      </c>
      <c r="F51" s="122">
        <v>43.44795539033457</v>
      </c>
      <c r="G51" s="26"/>
    </row>
    <row r="52" spans="2:7" ht="15" customHeight="1" x14ac:dyDescent="0.3">
      <c r="B52" s="23"/>
      <c r="C52" s="29" t="s">
        <v>240</v>
      </c>
      <c r="D52" s="127">
        <v>9.9846390168970807</v>
      </c>
      <c r="E52" s="128">
        <v>21.505376344086024</v>
      </c>
      <c r="F52" s="127">
        <v>40.706605222734254</v>
      </c>
      <c r="G52" s="26"/>
    </row>
    <row r="53" spans="2:7" ht="15" customHeight="1" x14ac:dyDescent="0.3">
      <c r="B53" s="23"/>
      <c r="C53" s="28" t="s">
        <v>241</v>
      </c>
      <c r="D53" s="122">
        <v>7.1033286528454616</v>
      </c>
      <c r="E53" s="123">
        <v>22.879326009746428</v>
      </c>
      <c r="F53" s="122">
        <v>35.434046419426778</v>
      </c>
      <c r="G53" s="26"/>
    </row>
    <row r="54" spans="2:7" ht="15" customHeight="1" x14ac:dyDescent="0.3">
      <c r="B54" s="23"/>
      <c r="C54" s="29" t="s">
        <v>242</v>
      </c>
      <c r="D54" s="122">
        <v>11.181434599156118</v>
      </c>
      <c r="E54" s="123">
        <v>30.274261603375528</v>
      </c>
      <c r="F54" s="122">
        <v>43.143459915611821</v>
      </c>
      <c r="G54" s="26"/>
    </row>
    <row r="55" spans="2:7" ht="15" customHeight="1" x14ac:dyDescent="0.3">
      <c r="B55" s="23"/>
      <c r="C55" s="32" t="s">
        <v>256</v>
      </c>
      <c r="D55" s="33"/>
      <c r="E55" s="33"/>
      <c r="F55" s="33"/>
      <c r="G55" s="26"/>
    </row>
    <row r="56" spans="2:7" ht="15" customHeight="1" x14ac:dyDescent="0.3">
      <c r="B56" s="23"/>
      <c r="C56" s="33" t="s">
        <v>279</v>
      </c>
      <c r="D56" s="33"/>
      <c r="E56" s="33"/>
      <c r="F56" s="33"/>
      <c r="G56" s="26"/>
    </row>
    <row r="57" spans="2:7" ht="15" customHeight="1" x14ac:dyDescent="0.3">
      <c r="B57" s="24"/>
      <c r="C57" s="7"/>
      <c r="D57" s="7"/>
      <c r="E57" s="7"/>
      <c r="F57" s="7"/>
      <c r="G57" s="27"/>
    </row>
    <row r="58" spans="2:7" ht="20.100000000000001" customHeight="1" x14ac:dyDescent="0.3"/>
  </sheetData>
  <mergeCells count="13">
    <mergeCell ref="C6:F6"/>
    <mergeCell ref="C44:C45"/>
    <mergeCell ref="D44:E44"/>
    <mergeCell ref="F44:F45"/>
    <mergeCell ref="C7:F7"/>
    <mergeCell ref="C24:F24"/>
    <mergeCell ref="C41:F41"/>
    <mergeCell ref="F10:F11"/>
    <mergeCell ref="D10:E10"/>
    <mergeCell ref="C10:C11"/>
    <mergeCell ref="C27:C28"/>
    <mergeCell ref="D27:E27"/>
    <mergeCell ref="F27:F28"/>
  </mergeCells>
  <pageMargins left="0.7" right="0.7" top="0.75" bottom="0.75" header="0.3" footer="0.3"/>
  <pageSetup paperSize="9"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2268A-5567-4E26-ADFC-E85748B3196D}">
  <sheetPr>
    <tabColor theme="7" tint="0.59999389629810485"/>
  </sheetPr>
  <dimension ref="B4:T58"/>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8" width="21.6640625" style="1" customWidth="1"/>
    <col min="19" max="19" width="25.33203125" style="1" customWidth="1"/>
    <col min="20" max="20" width="4.44140625" style="1" customWidth="1"/>
    <col min="21" max="16384" width="9.33203125" style="1"/>
  </cols>
  <sheetData>
    <row r="4" spans="2:20" x14ac:dyDescent="0.3">
      <c r="C4" s="3"/>
    </row>
    <row r="5" spans="2:20" ht="80.099999999999994" customHeight="1" x14ac:dyDescent="0.3">
      <c r="B5" s="22"/>
      <c r="C5" s="21"/>
      <c r="D5" s="4"/>
      <c r="E5" s="4"/>
      <c r="F5" s="4"/>
      <c r="G5" s="4"/>
      <c r="H5" s="4"/>
      <c r="I5" s="4"/>
      <c r="J5" s="4"/>
      <c r="K5" s="4"/>
      <c r="L5" s="4"/>
      <c r="M5" s="4"/>
      <c r="N5" s="4"/>
      <c r="O5" s="4"/>
      <c r="P5" s="4"/>
      <c r="Q5" s="4"/>
      <c r="R5" s="4"/>
      <c r="S5" s="4"/>
      <c r="T5" s="25"/>
    </row>
    <row r="6" spans="2:20" ht="32.700000000000003" customHeight="1" x14ac:dyDescent="0.5">
      <c r="B6" s="23"/>
      <c r="C6" s="192" t="s">
        <v>182</v>
      </c>
      <c r="D6" s="192"/>
      <c r="E6" s="192"/>
      <c r="F6" s="192"/>
      <c r="G6" s="192"/>
      <c r="H6" s="192"/>
      <c r="I6" s="192"/>
      <c r="J6" s="192"/>
      <c r="K6" s="107"/>
      <c r="L6" s="107"/>
      <c r="M6" s="107"/>
      <c r="N6" s="107"/>
      <c r="O6" s="107"/>
      <c r="P6" s="107"/>
      <c r="Q6" s="107"/>
      <c r="R6" s="107"/>
      <c r="S6" s="107"/>
      <c r="T6" s="26"/>
    </row>
    <row r="7" spans="2:20" ht="20.7" customHeight="1" x14ac:dyDescent="0.4">
      <c r="B7" s="23"/>
      <c r="C7" s="193" t="s">
        <v>135</v>
      </c>
      <c r="D7" s="193"/>
      <c r="E7" s="193"/>
      <c r="F7" s="193"/>
      <c r="G7" s="193"/>
      <c r="H7" s="193"/>
      <c r="I7" s="193"/>
      <c r="J7" s="193"/>
      <c r="K7" s="6"/>
      <c r="L7" s="6"/>
      <c r="M7" s="6"/>
      <c r="N7" s="6"/>
      <c r="O7" s="6"/>
      <c r="P7" s="6"/>
      <c r="Q7" s="6"/>
      <c r="R7" s="6"/>
      <c r="S7" s="6"/>
      <c r="T7" s="26"/>
    </row>
    <row r="8" spans="2:20" ht="18" x14ac:dyDescent="0.35">
      <c r="B8" s="23"/>
      <c r="C8" s="34" t="s">
        <v>14</v>
      </c>
      <c r="D8" s="5"/>
      <c r="E8" s="6"/>
      <c r="F8" s="6"/>
      <c r="G8" s="6"/>
      <c r="H8" s="6"/>
      <c r="I8" s="6"/>
      <c r="J8" s="6"/>
      <c r="K8" s="6"/>
      <c r="L8" s="6"/>
      <c r="M8" s="6"/>
      <c r="N8" s="6"/>
      <c r="O8" s="6"/>
      <c r="P8" s="6"/>
      <c r="Q8" s="6"/>
      <c r="R8" s="6"/>
      <c r="S8" s="6"/>
      <c r="T8" s="26"/>
    </row>
    <row r="9" spans="2:20" ht="15" customHeight="1" x14ac:dyDescent="0.35">
      <c r="B9" s="23"/>
      <c r="C9" s="20"/>
      <c r="D9" s="5"/>
      <c r="E9" s="6"/>
      <c r="F9" s="6"/>
      <c r="G9" s="6"/>
      <c r="H9" s="6"/>
      <c r="I9" s="6"/>
      <c r="J9" s="6"/>
      <c r="K9" s="6"/>
      <c r="L9" s="6"/>
      <c r="M9" s="6"/>
      <c r="N9" s="6"/>
      <c r="O9" s="6"/>
      <c r="P9" s="6"/>
      <c r="Q9" s="6"/>
      <c r="R9" s="6"/>
      <c r="S9" s="6"/>
      <c r="T9" s="26"/>
    </row>
    <row r="10" spans="2:20" ht="15" customHeight="1" x14ac:dyDescent="0.3">
      <c r="B10" s="23"/>
      <c r="C10" s="196" t="s">
        <v>4</v>
      </c>
      <c r="D10" s="211" t="s">
        <v>53</v>
      </c>
      <c r="E10" s="212"/>
      <c r="F10" s="212"/>
      <c r="G10" s="212"/>
      <c r="H10" s="212"/>
      <c r="I10" s="212"/>
      <c r="J10" s="212"/>
      <c r="K10" s="212"/>
      <c r="L10" s="212"/>
      <c r="M10" s="212"/>
      <c r="N10" s="212"/>
      <c r="O10" s="212"/>
      <c r="P10" s="212"/>
      <c r="Q10" s="212"/>
      <c r="R10" s="212"/>
      <c r="S10" s="198" t="s">
        <v>224</v>
      </c>
      <c r="T10" s="26"/>
    </row>
    <row r="11" spans="2:20" ht="49.2" customHeight="1" x14ac:dyDescent="0.3">
      <c r="B11" s="23"/>
      <c r="C11" s="196"/>
      <c r="D11" s="52" t="s">
        <v>54</v>
      </c>
      <c r="E11" s="52" t="s">
        <v>217</v>
      </c>
      <c r="F11" s="52" t="s">
        <v>55</v>
      </c>
      <c r="G11" s="52" t="s">
        <v>56</v>
      </c>
      <c r="H11" s="52" t="s">
        <v>57</v>
      </c>
      <c r="I11" s="52" t="s">
        <v>58</v>
      </c>
      <c r="J11" s="52" t="s">
        <v>59</v>
      </c>
      <c r="K11" s="52" t="s">
        <v>60</v>
      </c>
      <c r="L11" s="52" t="s">
        <v>61</v>
      </c>
      <c r="M11" s="52" t="s">
        <v>62</v>
      </c>
      <c r="N11" s="52" t="s">
        <v>63</v>
      </c>
      <c r="O11" s="52" t="s">
        <v>218</v>
      </c>
      <c r="P11" s="52" t="s">
        <v>65</v>
      </c>
      <c r="Q11" s="52" t="s">
        <v>66</v>
      </c>
      <c r="R11" s="52" t="s">
        <v>67</v>
      </c>
      <c r="S11" s="198"/>
      <c r="T11" s="26"/>
    </row>
    <row r="12" spans="2:20" ht="15" customHeight="1" x14ac:dyDescent="0.3">
      <c r="B12" s="23"/>
      <c r="C12" s="28" t="s">
        <v>11</v>
      </c>
      <c r="D12" s="38">
        <v>43883</v>
      </c>
      <c r="E12" s="36">
        <v>40082</v>
      </c>
      <c r="F12" s="38">
        <v>1304583</v>
      </c>
      <c r="G12" s="36">
        <v>601230</v>
      </c>
      <c r="H12" s="38">
        <v>154943</v>
      </c>
      <c r="I12" s="36">
        <v>153897</v>
      </c>
      <c r="J12" s="38">
        <v>137661</v>
      </c>
      <c r="K12" s="36">
        <v>149958</v>
      </c>
      <c r="L12" s="38">
        <v>67472</v>
      </c>
      <c r="M12" s="36">
        <v>358152</v>
      </c>
      <c r="N12" s="38">
        <v>118387</v>
      </c>
      <c r="O12" s="36">
        <v>139506</v>
      </c>
      <c r="P12" s="38">
        <v>164605</v>
      </c>
      <c r="Q12" s="36">
        <v>1144742</v>
      </c>
      <c r="R12" s="38">
        <v>1263943</v>
      </c>
      <c r="S12" s="36">
        <v>5843044</v>
      </c>
      <c r="T12" s="26"/>
    </row>
    <row r="13" spans="2:20" ht="15" customHeight="1" x14ac:dyDescent="0.3">
      <c r="B13" s="23"/>
      <c r="C13" s="28" t="s">
        <v>236</v>
      </c>
      <c r="D13" s="38">
        <v>799</v>
      </c>
      <c r="E13" s="36">
        <v>8028</v>
      </c>
      <c r="F13" s="38">
        <v>220347</v>
      </c>
      <c r="G13" s="36">
        <v>98031</v>
      </c>
      <c r="H13" s="38">
        <v>11331</v>
      </c>
      <c r="I13" s="36">
        <v>17647</v>
      </c>
      <c r="J13" s="38">
        <v>27625</v>
      </c>
      <c r="K13" s="36">
        <v>28022</v>
      </c>
      <c r="L13" s="38">
        <v>11345</v>
      </c>
      <c r="M13" s="36">
        <v>42220</v>
      </c>
      <c r="N13" s="38">
        <v>8978</v>
      </c>
      <c r="O13" s="36">
        <v>21854</v>
      </c>
      <c r="P13" s="115" t="s">
        <v>243</v>
      </c>
      <c r="Q13" s="36">
        <v>269605</v>
      </c>
      <c r="R13" s="38">
        <v>280480</v>
      </c>
      <c r="S13" s="36">
        <v>1046313</v>
      </c>
      <c r="T13" s="26"/>
    </row>
    <row r="14" spans="2:20" ht="15" customHeight="1" x14ac:dyDescent="0.3">
      <c r="B14" s="23"/>
      <c r="C14" s="41" t="s">
        <v>237</v>
      </c>
      <c r="D14" s="44">
        <v>135</v>
      </c>
      <c r="E14" s="45">
        <v>407</v>
      </c>
      <c r="F14" s="44">
        <v>49254</v>
      </c>
      <c r="G14" s="45">
        <v>13970</v>
      </c>
      <c r="H14" s="44">
        <v>289</v>
      </c>
      <c r="I14" s="45">
        <v>5227</v>
      </c>
      <c r="J14" s="44">
        <v>2652</v>
      </c>
      <c r="K14" s="45">
        <v>403</v>
      </c>
      <c r="L14" s="44">
        <v>57</v>
      </c>
      <c r="M14" s="45">
        <v>4106</v>
      </c>
      <c r="N14" s="44">
        <v>139</v>
      </c>
      <c r="O14" s="45">
        <v>3422</v>
      </c>
      <c r="P14" s="129"/>
      <c r="Q14" s="45">
        <v>57798</v>
      </c>
      <c r="R14" s="44">
        <v>57315</v>
      </c>
      <c r="S14" s="45">
        <v>195174</v>
      </c>
      <c r="T14" s="26"/>
    </row>
    <row r="15" spans="2:20" ht="15" customHeight="1" x14ac:dyDescent="0.3">
      <c r="B15" s="23"/>
      <c r="C15" s="46"/>
      <c r="D15" s="47"/>
      <c r="E15" s="47"/>
      <c r="F15" s="47"/>
      <c r="G15" s="47"/>
      <c r="H15" s="47"/>
      <c r="I15" s="47"/>
      <c r="J15" s="47"/>
      <c r="K15" s="47"/>
      <c r="L15" s="47"/>
      <c r="M15" s="47"/>
      <c r="N15" s="47"/>
      <c r="O15" s="47"/>
      <c r="P15" s="47"/>
      <c r="Q15" s="47"/>
      <c r="R15" s="47"/>
      <c r="S15" s="47"/>
      <c r="T15" s="26"/>
    </row>
    <row r="16" spans="2:20" ht="15" customHeight="1" x14ac:dyDescent="0.3">
      <c r="B16" s="23"/>
      <c r="C16" s="28" t="s">
        <v>238</v>
      </c>
      <c r="D16" s="115" t="s">
        <v>243</v>
      </c>
      <c r="E16" s="36">
        <v>39</v>
      </c>
      <c r="F16" s="38">
        <v>3902</v>
      </c>
      <c r="G16" s="36">
        <v>2984</v>
      </c>
      <c r="H16" s="38">
        <v>36</v>
      </c>
      <c r="I16" s="36">
        <v>50</v>
      </c>
      <c r="J16" s="38">
        <v>158</v>
      </c>
      <c r="K16" s="36">
        <v>205</v>
      </c>
      <c r="L16" s="115" t="s">
        <v>243</v>
      </c>
      <c r="M16" s="36">
        <v>452</v>
      </c>
      <c r="N16" s="115" t="s">
        <v>243</v>
      </c>
      <c r="O16" s="36">
        <v>173</v>
      </c>
      <c r="P16" s="129"/>
      <c r="Q16" s="36">
        <v>6478</v>
      </c>
      <c r="R16" s="38">
        <v>5326</v>
      </c>
      <c r="S16" s="36">
        <v>19808</v>
      </c>
      <c r="T16" s="26"/>
    </row>
    <row r="17" spans="2:20" ht="15" customHeight="1" x14ac:dyDescent="0.3">
      <c r="B17" s="23"/>
      <c r="C17" s="28" t="s">
        <v>239</v>
      </c>
      <c r="D17" s="38">
        <v>79</v>
      </c>
      <c r="E17" s="36">
        <v>250</v>
      </c>
      <c r="F17" s="38">
        <v>30883</v>
      </c>
      <c r="G17" s="36">
        <v>5860</v>
      </c>
      <c r="H17" s="38">
        <v>74</v>
      </c>
      <c r="I17" s="36">
        <v>3761</v>
      </c>
      <c r="J17" s="38">
        <v>1602</v>
      </c>
      <c r="K17" s="36">
        <v>74</v>
      </c>
      <c r="L17" s="38">
        <v>7</v>
      </c>
      <c r="M17" s="36">
        <v>2610</v>
      </c>
      <c r="N17" s="38">
        <v>32</v>
      </c>
      <c r="O17" s="36">
        <v>2168</v>
      </c>
      <c r="P17" s="129"/>
      <c r="Q17" s="36">
        <v>29087</v>
      </c>
      <c r="R17" s="38">
        <v>31921</v>
      </c>
      <c r="S17" s="36">
        <v>108408</v>
      </c>
      <c r="T17" s="26"/>
    </row>
    <row r="18" spans="2:20" ht="15" customHeight="1" x14ac:dyDescent="0.3">
      <c r="B18" s="23"/>
      <c r="C18" s="29" t="s">
        <v>240</v>
      </c>
      <c r="D18" s="39">
        <v>6</v>
      </c>
      <c r="E18" s="37"/>
      <c r="F18" s="39">
        <v>885</v>
      </c>
      <c r="G18" s="37">
        <v>213</v>
      </c>
      <c r="H18" s="39">
        <v>5</v>
      </c>
      <c r="I18" s="37">
        <v>47</v>
      </c>
      <c r="J18" s="39">
        <v>62</v>
      </c>
      <c r="K18" s="37"/>
      <c r="L18" s="115" t="s">
        <v>243</v>
      </c>
      <c r="M18" s="37">
        <v>42</v>
      </c>
      <c r="N18" s="115" t="s">
        <v>243</v>
      </c>
      <c r="O18" s="37">
        <v>91</v>
      </c>
      <c r="P18" s="129"/>
      <c r="Q18" s="37">
        <v>943</v>
      </c>
      <c r="R18" s="39">
        <v>578</v>
      </c>
      <c r="S18" s="37">
        <v>2875</v>
      </c>
      <c r="T18" s="26"/>
    </row>
    <row r="19" spans="2:20" ht="15" customHeight="1" x14ac:dyDescent="0.3">
      <c r="B19" s="23"/>
      <c r="C19" s="28" t="s">
        <v>241</v>
      </c>
      <c r="D19" s="38">
        <v>9</v>
      </c>
      <c r="E19" s="36">
        <v>72</v>
      </c>
      <c r="F19" s="38">
        <v>7781</v>
      </c>
      <c r="G19" s="36">
        <v>2221</v>
      </c>
      <c r="H19" s="38">
        <v>27</v>
      </c>
      <c r="I19" s="36">
        <v>897</v>
      </c>
      <c r="J19" s="38">
        <v>505</v>
      </c>
      <c r="K19" s="36">
        <v>27</v>
      </c>
      <c r="L19" s="38">
        <v>7</v>
      </c>
      <c r="M19" s="36">
        <v>443</v>
      </c>
      <c r="N19" s="38">
        <v>15</v>
      </c>
      <c r="O19" s="36">
        <v>428</v>
      </c>
      <c r="P19" s="129"/>
      <c r="Q19" s="36">
        <v>12018</v>
      </c>
      <c r="R19" s="38">
        <v>11147</v>
      </c>
      <c r="S19" s="36">
        <v>35597</v>
      </c>
      <c r="T19" s="26"/>
    </row>
    <row r="20" spans="2:20" ht="15" customHeight="1" x14ac:dyDescent="0.3">
      <c r="B20" s="23"/>
      <c r="C20" s="29" t="s">
        <v>242</v>
      </c>
      <c r="D20" s="38">
        <v>40</v>
      </c>
      <c r="E20" s="36">
        <v>46</v>
      </c>
      <c r="F20" s="38">
        <v>5803</v>
      </c>
      <c r="G20" s="36">
        <v>2692</v>
      </c>
      <c r="H20" s="38">
        <v>147</v>
      </c>
      <c r="I20" s="36">
        <v>472</v>
      </c>
      <c r="J20" s="38">
        <v>325</v>
      </c>
      <c r="K20" s="36">
        <v>97</v>
      </c>
      <c r="L20" s="38">
        <v>40</v>
      </c>
      <c r="M20" s="36">
        <v>559</v>
      </c>
      <c r="N20" s="38">
        <v>88</v>
      </c>
      <c r="O20" s="36">
        <v>562</v>
      </c>
      <c r="P20" s="129"/>
      <c r="Q20" s="36">
        <v>9272</v>
      </c>
      <c r="R20" s="38">
        <v>8343</v>
      </c>
      <c r="S20" s="36">
        <v>28486</v>
      </c>
      <c r="T20" s="26"/>
    </row>
    <row r="21" spans="2:20" ht="15" customHeight="1" x14ac:dyDescent="0.3">
      <c r="B21" s="23"/>
      <c r="C21" s="32" t="s">
        <v>256</v>
      </c>
      <c r="D21" s="31"/>
      <c r="E21" s="31"/>
      <c r="F21" s="31"/>
      <c r="G21" s="31"/>
      <c r="H21" s="31"/>
      <c r="I21" s="31"/>
      <c r="J21" s="31"/>
      <c r="K21" s="31"/>
      <c r="L21" s="31"/>
      <c r="M21" s="31"/>
      <c r="N21" s="31"/>
      <c r="O21" s="31"/>
      <c r="P21" s="31"/>
      <c r="Q21" s="31"/>
      <c r="R21" s="31"/>
      <c r="S21" s="31"/>
      <c r="T21" s="26"/>
    </row>
    <row r="22" spans="2:20" ht="15" customHeight="1" x14ac:dyDescent="0.3">
      <c r="B22" s="23"/>
      <c r="C22" s="33" t="s">
        <v>279</v>
      </c>
      <c r="D22" s="33"/>
      <c r="E22" s="33"/>
      <c r="F22" s="33"/>
      <c r="G22" s="33"/>
      <c r="H22" s="33"/>
      <c r="I22" s="33"/>
      <c r="J22" s="33"/>
      <c r="K22" s="33"/>
      <c r="L22" s="33"/>
      <c r="M22" s="33"/>
      <c r="N22" s="33"/>
      <c r="O22" s="33"/>
      <c r="P22" s="33"/>
      <c r="Q22" s="33"/>
      <c r="R22" s="33"/>
      <c r="S22" s="33"/>
      <c r="T22" s="26"/>
    </row>
    <row r="23" spans="2:20" ht="15" customHeight="1" x14ac:dyDescent="0.3">
      <c r="B23" s="23"/>
      <c r="C23" s="33"/>
      <c r="D23" s="33"/>
      <c r="E23" s="33"/>
      <c r="F23" s="33"/>
      <c r="G23" s="33"/>
      <c r="H23" s="33"/>
      <c r="I23" s="33"/>
      <c r="J23" s="33"/>
      <c r="K23" s="33"/>
      <c r="L23" s="33"/>
      <c r="M23" s="33"/>
      <c r="N23" s="33"/>
      <c r="O23" s="33"/>
      <c r="P23" s="33"/>
      <c r="Q23" s="33"/>
      <c r="R23" s="33"/>
      <c r="S23" s="33"/>
      <c r="T23" s="26"/>
    </row>
    <row r="24" spans="2:20" ht="21" customHeight="1" x14ac:dyDescent="0.4">
      <c r="B24" s="23"/>
      <c r="C24" s="193" t="s">
        <v>136</v>
      </c>
      <c r="D24" s="193"/>
      <c r="E24" s="193"/>
      <c r="F24" s="193"/>
      <c r="G24" s="193"/>
      <c r="H24" s="193"/>
      <c r="I24" s="193"/>
      <c r="J24" s="193"/>
      <c r="K24" s="6"/>
      <c r="L24" s="6"/>
      <c r="M24" s="6"/>
      <c r="N24" s="6"/>
      <c r="O24" s="6"/>
      <c r="P24" s="6"/>
      <c r="Q24" s="6"/>
      <c r="R24" s="6"/>
      <c r="S24" s="6"/>
      <c r="T24" s="26"/>
    </row>
    <row r="25" spans="2:20" ht="18" x14ac:dyDescent="0.35">
      <c r="B25" s="23"/>
      <c r="C25" s="34" t="s">
        <v>14</v>
      </c>
      <c r="D25" s="5"/>
      <c r="E25" s="6"/>
      <c r="F25" s="6"/>
      <c r="G25" s="6"/>
      <c r="H25" s="6"/>
      <c r="I25" s="6"/>
      <c r="J25" s="6"/>
      <c r="K25" s="6"/>
      <c r="L25" s="6"/>
      <c r="M25" s="6"/>
      <c r="N25" s="6"/>
      <c r="O25" s="6"/>
      <c r="P25" s="6"/>
      <c r="Q25" s="6"/>
      <c r="R25" s="6"/>
      <c r="S25" s="6"/>
      <c r="T25" s="26"/>
    </row>
    <row r="26" spans="2:20" ht="15" customHeight="1" x14ac:dyDescent="0.35">
      <c r="B26" s="23"/>
      <c r="C26" s="20"/>
      <c r="D26" s="5"/>
      <c r="E26" s="6"/>
      <c r="F26" s="6"/>
      <c r="G26" s="6"/>
      <c r="H26" s="6"/>
      <c r="I26" s="6"/>
      <c r="J26" s="6"/>
      <c r="K26" s="6"/>
      <c r="L26" s="6"/>
      <c r="M26" s="6"/>
      <c r="N26" s="6"/>
      <c r="O26" s="6"/>
      <c r="P26" s="6"/>
      <c r="Q26" s="6"/>
      <c r="R26" s="6"/>
      <c r="S26" s="6"/>
      <c r="T26" s="26"/>
    </row>
    <row r="27" spans="2:20" ht="15" customHeight="1" x14ac:dyDescent="0.3">
      <c r="B27" s="23"/>
      <c r="C27" s="196" t="s">
        <v>4</v>
      </c>
      <c r="D27" s="211" t="s">
        <v>53</v>
      </c>
      <c r="E27" s="212"/>
      <c r="F27" s="212"/>
      <c r="G27" s="212"/>
      <c r="H27" s="212"/>
      <c r="I27" s="212"/>
      <c r="J27" s="212"/>
      <c r="K27" s="212"/>
      <c r="L27" s="212"/>
      <c r="M27" s="212"/>
      <c r="N27" s="212"/>
      <c r="O27" s="212"/>
      <c r="P27" s="212"/>
      <c r="Q27" s="212"/>
      <c r="R27" s="212"/>
      <c r="S27" s="198" t="s">
        <v>225</v>
      </c>
      <c r="T27" s="26"/>
    </row>
    <row r="28" spans="2:20" ht="49.2" customHeight="1" x14ac:dyDescent="0.3">
      <c r="B28" s="23"/>
      <c r="C28" s="196"/>
      <c r="D28" s="52" t="s">
        <v>54</v>
      </c>
      <c r="E28" s="52" t="s">
        <v>217</v>
      </c>
      <c r="F28" s="52" t="s">
        <v>55</v>
      </c>
      <c r="G28" s="52" t="s">
        <v>56</v>
      </c>
      <c r="H28" s="52" t="s">
        <v>57</v>
      </c>
      <c r="I28" s="52" t="s">
        <v>58</v>
      </c>
      <c r="J28" s="52" t="s">
        <v>59</v>
      </c>
      <c r="K28" s="52" t="s">
        <v>60</v>
      </c>
      <c r="L28" s="52" t="s">
        <v>61</v>
      </c>
      <c r="M28" s="52" t="s">
        <v>62</v>
      </c>
      <c r="N28" s="52" t="s">
        <v>63</v>
      </c>
      <c r="O28" s="52" t="s">
        <v>218</v>
      </c>
      <c r="P28" s="52" t="s">
        <v>65</v>
      </c>
      <c r="Q28" s="52" t="s">
        <v>66</v>
      </c>
      <c r="R28" s="52" t="s">
        <v>67</v>
      </c>
      <c r="S28" s="213"/>
      <c r="T28" s="26"/>
    </row>
    <row r="29" spans="2:20" ht="15" customHeight="1" x14ac:dyDescent="0.3">
      <c r="B29" s="23"/>
      <c r="C29" s="28" t="s">
        <v>11</v>
      </c>
      <c r="D29" s="38">
        <v>8378</v>
      </c>
      <c r="E29" s="36">
        <v>5450</v>
      </c>
      <c r="F29" s="38">
        <v>429327</v>
      </c>
      <c r="G29" s="36">
        <v>231594</v>
      </c>
      <c r="H29" s="38">
        <v>58996</v>
      </c>
      <c r="I29" s="36">
        <v>82847</v>
      </c>
      <c r="J29" s="38">
        <v>51632</v>
      </c>
      <c r="K29" s="36">
        <v>76045</v>
      </c>
      <c r="L29" s="38">
        <v>32105</v>
      </c>
      <c r="M29" s="36">
        <v>56317</v>
      </c>
      <c r="N29" s="38">
        <v>37029</v>
      </c>
      <c r="O29" s="36">
        <v>59573</v>
      </c>
      <c r="P29" s="38">
        <v>141016</v>
      </c>
      <c r="Q29" s="36">
        <v>701505</v>
      </c>
      <c r="R29" s="38">
        <v>619843</v>
      </c>
      <c r="S29" s="36">
        <v>1955199</v>
      </c>
      <c r="T29" s="26"/>
    </row>
    <row r="30" spans="2:20" ht="15" customHeight="1" x14ac:dyDescent="0.3">
      <c r="B30" s="23"/>
      <c r="C30" s="28" t="s">
        <v>236</v>
      </c>
      <c r="D30" s="38">
        <v>124</v>
      </c>
      <c r="E30" s="36">
        <v>1112</v>
      </c>
      <c r="F30" s="38">
        <v>75238</v>
      </c>
      <c r="G30" s="36">
        <v>38039</v>
      </c>
      <c r="H30" s="38">
        <v>3744</v>
      </c>
      <c r="I30" s="36">
        <v>9543</v>
      </c>
      <c r="J30" s="38">
        <v>9575</v>
      </c>
      <c r="K30" s="36">
        <v>12686</v>
      </c>
      <c r="L30" s="38">
        <v>6528</v>
      </c>
      <c r="M30" s="36">
        <v>6570</v>
      </c>
      <c r="N30" s="38">
        <v>3100</v>
      </c>
      <c r="O30" s="36">
        <v>8892</v>
      </c>
      <c r="P30" s="169" t="s">
        <v>243</v>
      </c>
      <c r="Q30" s="36">
        <v>166964</v>
      </c>
      <c r="R30" s="38">
        <v>133432</v>
      </c>
      <c r="S30" s="36">
        <v>380548</v>
      </c>
      <c r="T30" s="26"/>
    </row>
    <row r="31" spans="2:20" ht="15" customHeight="1" x14ac:dyDescent="0.3">
      <c r="B31" s="23"/>
      <c r="C31" s="41" t="s">
        <v>237</v>
      </c>
      <c r="D31" s="44">
        <v>18</v>
      </c>
      <c r="E31" s="45">
        <v>57</v>
      </c>
      <c r="F31" s="44">
        <v>15605</v>
      </c>
      <c r="G31" s="45">
        <v>5046</v>
      </c>
      <c r="H31" s="44">
        <v>121</v>
      </c>
      <c r="I31" s="45">
        <v>2859</v>
      </c>
      <c r="J31" s="44">
        <v>1088</v>
      </c>
      <c r="K31" s="45">
        <v>215</v>
      </c>
      <c r="L31" s="44">
        <v>33</v>
      </c>
      <c r="M31" s="45">
        <v>687</v>
      </c>
      <c r="N31" s="44">
        <v>51</v>
      </c>
      <c r="O31" s="45">
        <v>1606</v>
      </c>
      <c r="P31" s="129"/>
      <c r="Q31" s="45">
        <v>33444</v>
      </c>
      <c r="R31" s="44">
        <v>27315</v>
      </c>
      <c r="S31" s="45">
        <v>71959</v>
      </c>
      <c r="T31" s="26"/>
    </row>
    <row r="32" spans="2:20" ht="15" customHeight="1" x14ac:dyDescent="0.3">
      <c r="B32" s="23"/>
      <c r="C32" s="46"/>
      <c r="D32" s="47"/>
      <c r="E32" s="47"/>
      <c r="F32" s="47"/>
      <c r="G32" s="47"/>
      <c r="H32" s="47"/>
      <c r="I32" s="47"/>
      <c r="J32" s="47"/>
      <c r="K32" s="47"/>
      <c r="L32" s="47"/>
      <c r="M32" s="47"/>
      <c r="N32" s="47"/>
      <c r="O32" s="47"/>
      <c r="P32" s="47"/>
      <c r="Q32" s="47"/>
      <c r="R32" s="47"/>
      <c r="S32" s="47"/>
      <c r="T32" s="26"/>
    </row>
    <row r="33" spans="2:20" ht="15" customHeight="1" x14ac:dyDescent="0.3">
      <c r="B33" s="23"/>
      <c r="C33" s="28" t="s">
        <v>238</v>
      </c>
      <c r="D33" s="169" t="s">
        <v>243</v>
      </c>
      <c r="E33" s="36">
        <v>5</v>
      </c>
      <c r="F33" s="38">
        <v>1363</v>
      </c>
      <c r="G33" s="36">
        <v>975</v>
      </c>
      <c r="H33" s="38">
        <v>15</v>
      </c>
      <c r="I33" s="36">
        <v>25</v>
      </c>
      <c r="J33" s="38">
        <v>48</v>
      </c>
      <c r="K33" s="36">
        <v>105</v>
      </c>
      <c r="L33" s="169" t="s">
        <v>243</v>
      </c>
      <c r="M33" s="36">
        <v>75</v>
      </c>
      <c r="N33" s="169" t="s">
        <v>243</v>
      </c>
      <c r="O33" s="36">
        <v>77</v>
      </c>
      <c r="P33" s="129"/>
      <c r="Q33" s="36">
        <v>3759</v>
      </c>
      <c r="R33" s="38">
        <v>2704</v>
      </c>
      <c r="S33" s="36">
        <v>7647</v>
      </c>
      <c r="T33" s="26"/>
    </row>
    <row r="34" spans="2:20" ht="15" customHeight="1" x14ac:dyDescent="0.3">
      <c r="B34" s="23"/>
      <c r="C34" s="28" t="s">
        <v>239</v>
      </c>
      <c r="D34" s="38">
        <v>11</v>
      </c>
      <c r="E34" s="36">
        <v>32</v>
      </c>
      <c r="F34" s="38">
        <v>9495</v>
      </c>
      <c r="G34" s="36">
        <v>2149</v>
      </c>
      <c r="H34" s="38">
        <v>37</v>
      </c>
      <c r="I34" s="36">
        <v>2002</v>
      </c>
      <c r="J34" s="38">
        <v>689</v>
      </c>
      <c r="K34" s="36">
        <v>43</v>
      </c>
      <c r="L34" s="169" t="s">
        <v>243</v>
      </c>
      <c r="M34" s="36">
        <v>442</v>
      </c>
      <c r="N34" s="38">
        <v>13</v>
      </c>
      <c r="O34" s="36">
        <v>1060</v>
      </c>
      <c r="P34" s="129"/>
      <c r="Q34" s="36">
        <v>16525</v>
      </c>
      <c r="R34" s="38">
        <v>14777</v>
      </c>
      <c r="S34" s="36">
        <v>37714</v>
      </c>
      <c r="T34" s="26"/>
    </row>
    <row r="35" spans="2:20" ht="15" customHeight="1" x14ac:dyDescent="0.3">
      <c r="B35" s="23"/>
      <c r="C35" s="29" t="s">
        <v>240</v>
      </c>
      <c r="D35" s="169" t="s">
        <v>243</v>
      </c>
      <c r="E35" s="37"/>
      <c r="F35" s="39">
        <v>317</v>
      </c>
      <c r="G35" s="37">
        <v>64</v>
      </c>
      <c r="H35" s="169" t="s">
        <v>243</v>
      </c>
      <c r="I35" s="37">
        <v>23</v>
      </c>
      <c r="J35" s="39">
        <v>20</v>
      </c>
      <c r="K35" s="37"/>
      <c r="L35" s="169" t="s">
        <v>243</v>
      </c>
      <c r="M35" s="37">
        <v>7</v>
      </c>
      <c r="N35" s="169" t="s">
        <v>243</v>
      </c>
      <c r="O35" s="37">
        <v>44</v>
      </c>
      <c r="P35" s="129"/>
      <c r="Q35" s="37">
        <v>579</v>
      </c>
      <c r="R35" s="39">
        <v>304</v>
      </c>
      <c r="S35" s="37">
        <v>1093</v>
      </c>
      <c r="T35" s="26"/>
    </row>
    <row r="36" spans="2:20" ht="15" customHeight="1" x14ac:dyDescent="0.3">
      <c r="B36" s="23"/>
      <c r="C36" s="28" t="s">
        <v>241</v>
      </c>
      <c r="D36" s="169" t="s">
        <v>243</v>
      </c>
      <c r="E36" s="36">
        <v>10</v>
      </c>
      <c r="F36" s="38">
        <v>2536</v>
      </c>
      <c r="G36" s="36">
        <v>797</v>
      </c>
      <c r="H36" s="38">
        <v>12</v>
      </c>
      <c r="I36" s="36">
        <v>537</v>
      </c>
      <c r="J36" s="38">
        <v>210</v>
      </c>
      <c r="K36" s="36">
        <v>15</v>
      </c>
      <c r="L36" s="38">
        <v>5</v>
      </c>
      <c r="M36" s="36">
        <v>81</v>
      </c>
      <c r="N36" s="38">
        <v>9</v>
      </c>
      <c r="O36" s="36">
        <v>206</v>
      </c>
      <c r="P36" s="129"/>
      <c r="Q36" s="36">
        <v>6914</v>
      </c>
      <c r="R36" s="38">
        <v>5446</v>
      </c>
      <c r="S36" s="36">
        <v>14040</v>
      </c>
      <c r="T36" s="26"/>
    </row>
    <row r="37" spans="2:20" ht="15" customHeight="1" x14ac:dyDescent="0.3">
      <c r="B37" s="23"/>
      <c r="C37" s="29" t="s">
        <v>242</v>
      </c>
      <c r="D37" s="169" t="s">
        <v>243</v>
      </c>
      <c r="E37" s="36">
        <v>10</v>
      </c>
      <c r="F37" s="38">
        <v>1927</v>
      </c>
      <c r="G37" s="36">
        <v>1070</v>
      </c>
      <c r="H37" s="38">
        <v>55</v>
      </c>
      <c r="I37" s="36">
        <v>272</v>
      </c>
      <c r="J37" s="38">
        <v>123</v>
      </c>
      <c r="K37" s="36">
        <v>53</v>
      </c>
      <c r="L37" s="38">
        <v>22</v>
      </c>
      <c r="M37" s="36">
        <v>82</v>
      </c>
      <c r="N37" s="38">
        <v>26</v>
      </c>
      <c r="O37" s="36">
        <v>223</v>
      </c>
      <c r="P37" s="129"/>
      <c r="Q37" s="36">
        <v>5684</v>
      </c>
      <c r="R37" s="38">
        <v>4119</v>
      </c>
      <c r="S37" s="36">
        <v>11579</v>
      </c>
      <c r="T37" s="26"/>
    </row>
    <row r="38" spans="2:20" ht="15" customHeight="1" x14ac:dyDescent="0.3">
      <c r="B38" s="23"/>
      <c r="C38" s="32" t="s">
        <v>256</v>
      </c>
      <c r="D38" s="31"/>
      <c r="E38" s="31"/>
      <c r="F38" s="31"/>
      <c r="G38" s="31"/>
      <c r="H38" s="31"/>
      <c r="I38" s="31"/>
      <c r="J38" s="31"/>
      <c r="K38" s="31"/>
      <c r="L38" s="31"/>
      <c r="M38" s="31"/>
      <c r="N38" s="31"/>
      <c r="O38" s="31"/>
      <c r="P38" s="31"/>
      <c r="Q38" s="31"/>
      <c r="R38" s="31"/>
      <c r="S38" s="31"/>
      <c r="T38" s="26"/>
    </row>
    <row r="39" spans="2:20" ht="15" customHeight="1" x14ac:dyDescent="0.3">
      <c r="B39" s="23"/>
      <c r="C39" s="33" t="s">
        <v>279</v>
      </c>
      <c r="D39" s="33"/>
      <c r="E39" s="33"/>
      <c r="F39" s="33"/>
      <c r="G39" s="33"/>
      <c r="H39" s="33"/>
      <c r="I39" s="33"/>
      <c r="J39" s="33"/>
      <c r="K39" s="33"/>
      <c r="L39" s="33"/>
      <c r="M39" s="33"/>
      <c r="N39" s="33"/>
      <c r="O39" s="33"/>
      <c r="P39" s="33"/>
      <c r="Q39" s="33"/>
      <c r="R39" s="33"/>
      <c r="S39" s="33"/>
      <c r="T39" s="26"/>
    </row>
    <row r="40" spans="2:20" ht="15" customHeight="1" x14ac:dyDescent="0.3">
      <c r="B40" s="23"/>
      <c r="C40" s="33"/>
      <c r="D40" s="33"/>
      <c r="E40" s="33"/>
      <c r="F40" s="33"/>
      <c r="G40" s="33"/>
      <c r="H40" s="33"/>
      <c r="I40" s="33"/>
      <c r="J40" s="33"/>
      <c r="K40" s="33"/>
      <c r="L40" s="33"/>
      <c r="M40" s="33"/>
      <c r="N40" s="33"/>
      <c r="O40" s="33"/>
      <c r="P40" s="33"/>
      <c r="Q40" s="33"/>
      <c r="R40" s="33"/>
      <c r="S40" s="33"/>
      <c r="T40" s="26"/>
    </row>
    <row r="41" spans="2:20" ht="21" x14ac:dyDescent="0.4">
      <c r="B41" s="23"/>
      <c r="C41" s="193" t="s">
        <v>137</v>
      </c>
      <c r="D41" s="193"/>
      <c r="E41" s="193"/>
      <c r="F41" s="193"/>
      <c r="G41" s="193"/>
      <c r="H41" s="193"/>
      <c r="I41" s="193"/>
      <c r="J41" s="193"/>
      <c r="K41" s="33"/>
      <c r="L41" s="33"/>
      <c r="M41" s="33"/>
      <c r="N41" s="33"/>
      <c r="O41" s="33"/>
      <c r="P41" s="33"/>
      <c r="Q41" s="33"/>
      <c r="R41" s="33"/>
      <c r="S41" s="33"/>
      <c r="T41" s="26"/>
    </row>
    <row r="42" spans="2:20" ht="18" x14ac:dyDescent="0.35">
      <c r="B42" s="23"/>
      <c r="C42" s="34" t="s">
        <v>14</v>
      </c>
      <c r="D42" s="5"/>
      <c r="E42" s="6"/>
      <c r="F42" s="6"/>
      <c r="G42" s="6"/>
      <c r="H42" s="6"/>
      <c r="I42" s="6"/>
      <c r="J42" s="6"/>
      <c r="K42" s="33"/>
      <c r="L42" s="33"/>
      <c r="M42" s="33"/>
      <c r="N42" s="33"/>
      <c r="O42" s="33"/>
      <c r="P42" s="33"/>
      <c r="Q42" s="33"/>
      <c r="R42" s="33"/>
      <c r="S42" s="33"/>
      <c r="T42" s="26"/>
    </row>
    <row r="43" spans="2:20" ht="15" customHeight="1" x14ac:dyDescent="0.3">
      <c r="B43" s="23"/>
      <c r="C43" s="33"/>
      <c r="D43" s="33"/>
      <c r="E43" s="33"/>
      <c r="F43" s="33"/>
      <c r="G43" s="33"/>
      <c r="H43" s="33"/>
      <c r="I43" s="33"/>
      <c r="J43" s="33"/>
      <c r="K43" s="33"/>
      <c r="L43" s="33"/>
      <c r="M43" s="33"/>
      <c r="N43" s="33"/>
      <c r="O43" s="33"/>
      <c r="P43" s="33"/>
      <c r="Q43" s="33"/>
      <c r="R43" s="33"/>
      <c r="S43" s="33"/>
      <c r="T43" s="26"/>
    </row>
    <row r="44" spans="2:20" ht="15" customHeight="1" x14ac:dyDescent="0.3">
      <c r="B44" s="23"/>
      <c r="C44" s="210" t="s">
        <v>4</v>
      </c>
      <c r="D44" s="211" t="s">
        <v>53</v>
      </c>
      <c r="E44" s="212"/>
      <c r="F44" s="212"/>
      <c r="G44" s="212"/>
      <c r="H44" s="212"/>
      <c r="I44" s="212"/>
      <c r="J44" s="212"/>
      <c r="K44" s="212"/>
      <c r="L44" s="212"/>
      <c r="M44" s="212"/>
      <c r="N44" s="212"/>
      <c r="O44" s="212"/>
      <c r="P44" s="212"/>
      <c r="Q44" s="212"/>
      <c r="R44" s="212"/>
      <c r="S44" s="198" t="s">
        <v>68</v>
      </c>
      <c r="T44" s="26"/>
    </row>
    <row r="45" spans="2:20" ht="49.2" customHeight="1" x14ac:dyDescent="0.3">
      <c r="B45" s="23"/>
      <c r="C45" s="210"/>
      <c r="D45" s="52" t="s">
        <v>54</v>
      </c>
      <c r="E45" s="52" t="s">
        <v>217</v>
      </c>
      <c r="F45" s="52" t="s">
        <v>55</v>
      </c>
      <c r="G45" s="52" t="s">
        <v>56</v>
      </c>
      <c r="H45" s="52" t="s">
        <v>57</v>
      </c>
      <c r="I45" s="52" t="s">
        <v>58</v>
      </c>
      <c r="J45" s="52" t="s">
        <v>59</v>
      </c>
      <c r="K45" s="52" t="s">
        <v>60</v>
      </c>
      <c r="L45" s="52" t="s">
        <v>61</v>
      </c>
      <c r="M45" s="52" t="s">
        <v>62</v>
      </c>
      <c r="N45" s="52" t="s">
        <v>63</v>
      </c>
      <c r="O45" s="52" t="s">
        <v>218</v>
      </c>
      <c r="P45" s="52" t="s">
        <v>65</v>
      </c>
      <c r="Q45" s="52" t="s">
        <v>66</v>
      </c>
      <c r="R45" s="52" t="s">
        <v>67</v>
      </c>
      <c r="S45" s="213"/>
      <c r="T45" s="26"/>
    </row>
    <row r="46" spans="2:20" ht="15" customHeight="1" x14ac:dyDescent="0.3">
      <c r="B46" s="23"/>
      <c r="C46" s="28" t="s">
        <v>11</v>
      </c>
      <c r="D46" s="122">
        <v>1.4091587920794444</v>
      </c>
      <c r="E46" s="123">
        <v>0.91667646417199478</v>
      </c>
      <c r="F46" s="122">
        <v>72.211735107077075</v>
      </c>
      <c r="G46" s="123">
        <v>38.953535604302559</v>
      </c>
      <c r="H46" s="122">
        <v>9.9229806752827532</v>
      </c>
      <c r="I46" s="123">
        <v>13.934659638028853</v>
      </c>
      <c r="J46" s="122">
        <v>8.6843741647942085</v>
      </c>
      <c r="K46" s="123">
        <v>12.790580131735657</v>
      </c>
      <c r="L46" s="122">
        <v>5.3999812627966772</v>
      </c>
      <c r="M46" s="123">
        <v>9.4723795289493999</v>
      </c>
      <c r="N46" s="122">
        <v>6.2281858333623479</v>
      </c>
      <c r="O46" s="123">
        <v>10.02003064222353</v>
      </c>
      <c r="P46" s="122">
        <v>23.718540967280369</v>
      </c>
      <c r="Q46" s="123">
        <v>117.99139871540828</v>
      </c>
      <c r="R46" s="122">
        <v>104.25605313426821</v>
      </c>
      <c r="S46" s="123">
        <v>328.85961579314124</v>
      </c>
      <c r="T46" s="26"/>
    </row>
    <row r="47" spans="2:20" ht="15" customHeight="1" x14ac:dyDescent="0.3">
      <c r="B47" s="23"/>
      <c r="C47" s="28" t="s">
        <v>236</v>
      </c>
      <c r="D47" s="122">
        <v>0.100364387477762</v>
      </c>
      <c r="E47" s="123">
        <v>0.90004192641347858</v>
      </c>
      <c r="F47" s="122">
        <v>60.896901492353692</v>
      </c>
      <c r="G47" s="123">
        <v>30.788394639246683</v>
      </c>
      <c r="H47" s="122">
        <v>3.0303569896511369</v>
      </c>
      <c r="I47" s="123">
        <v>7.7240108846797</v>
      </c>
      <c r="J47" s="122">
        <v>7.749911371770736</v>
      </c>
      <c r="K47" s="133">
        <v>10.267924351152329</v>
      </c>
      <c r="L47" s="134">
        <v>5.2836993665712129</v>
      </c>
      <c r="M47" s="133">
        <v>5.3176937558781967</v>
      </c>
      <c r="N47" s="134">
        <v>2.5091096869440501</v>
      </c>
      <c r="O47" s="133">
        <v>7.19709785042145</v>
      </c>
      <c r="P47" s="169" t="s">
        <v>243</v>
      </c>
      <c r="Q47" s="133">
        <v>135.13902895836335</v>
      </c>
      <c r="R47" s="134">
        <v>107.99855604784467</v>
      </c>
      <c r="S47" s="133">
        <v>308.01183004747884</v>
      </c>
      <c r="T47" s="26"/>
    </row>
    <row r="48" spans="2:20" ht="15" customHeight="1" x14ac:dyDescent="0.3">
      <c r="B48" s="23"/>
      <c r="C48" s="41" t="s">
        <v>237</v>
      </c>
      <c r="D48" s="124">
        <v>7.5683039430863547E-2</v>
      </c>
      <c r="E48" s="125">
        <v>0.23966295819773456</v>
      </c>
      <c r="F48" s="124">
        <v>65.61299057325698</v>
      </c>
      <c r="G48" s="125">
        <v>21.216478720452081</v>
      </c>
      <c r="H48" s="124">
        <v>0.50875820950747164</v>
      </c>
      <c r="I48" s="125">
        <v>12.020989429602158</v>
      </c>
      <c r="J48" s="124">
        <v>4.5746192722655294</v>
      </c>
      <c r="K48" s="135">
        <v>0.90399185986864794</v>
      </c>
      <c r="L48" s="136">
        <v>0.13875223895658317</v>
      </c>
      <c r="M48" s="135">
        <v>2.8885693382779589</v>
      </c>
      <c r="N48" s="136">
        <v>0.21443527838744672</v>
      </c>
      <c r="O48" s="135">
        <v>6.7526089625537145</v>
      </c>
      <c r="P48" s="136"/>
      <c r="Q48" s="135">
        <v>140.61908726254447</v>
      </c>
      <c r="R48" s="136">
        <v>114.84901233633543</v>
      </c>
      <c r="S48" s="135">
        <v>302.55976857808389</v>
      </c>
      <c r="T48" s="26"/>
    </row>
    <row r="49" spans="2:20" ht="15" customHeight="1" x14ac:dyDescent="0.3">
      <c r="B49" s="23"/>
      <c r="C49" s="46"/>
      <c r="D49" s="126"/>
      <c r="E49" s="126"/>
      <c r="F49" s="126"/>
      <c r="G49" s="126"/>
      <c r="H49" s="126"/>
      <c r="I49" s="126"/>
      <c r="J49" s="126"/>
      <c r="K49" s="126"/>
      <c r="L49" s="126"/>
      <c r="M49" s="126"/>
      <c r="N49" s="126"/>
      <c r="O49" s="126"/>
      <c r="P49" s="126"/>
      <c r="Q49" s="126"/>
      <c r="R49" s="126"/>
      <c r="S49" s="126"/>
      <c r="T49" s="26"/>
    </row>
    <row r="50" spans="2:20" ht="15" customHeight="1" x14ac:dyDescent="0.3">
      <c r="B50" s="23"/>
      <c r="C50" s="28" t="s">
        <v>238</v>
      </c>
      <c r="D50" s="169" t="s">
        <v>243</v>
      </c>
      <c r="E50" s="123">
        <v>0.18543930571523939</v>
      </c>
      <c r="F50" s="122">
        <v>50.550754737974259</v>
      </c>
      <c r="G50" s="123">
        <v>36.160664614471685</v>
      </c>
      <c r="H50" s="122">
        <v>0.55631791714571821</v>
      </c>
      <c r="I50" s="123">
        <v>0.92719652857619705</v>
      </c>
      <c r="J50" s="122">
        <v>1.7802173348662982</v>
      </c>
      <c r="K50" s="133">
        <v>3.8942254200200273</v>
      </c>
      <c r="L50" s="169" t="s">
        <v>243</v>
      </c>
      <c r="M50" s="133">
        <v>2.7815895857285913</v>
      </c>
      <c r="N50" s="169" t="s">
        <v>243</v>
      </c>
      <c r="O50" s="133">
        <v>2.855765308014687</v>
      </c>
      <c r="P50" s="134"/>
      <c r="Q50" s="133">
        <v>139.41327003671699</v>
      </c>
      <c r="R50" s="134">
        <v>100.28557653080148</v>
      </c>
      <c r="S50" s="133">
        <v>283.61087416088714</v>
      </c>
      <c r="T50" s="26"/>
    </row>
    <row r="51" spans="2:20" ht="15" customHeight="1" x14ac:dyDescent="0.3">
      <c r="B51" s="23"/>
      <c r="C51" s="28" t="s">
        <v>239</v>
      </c>
      <c r="D51" s="122">
        <v>9.5458766152057145E-2</v>
      </c>
      <c r="E51" s="123">
        <v>0.27769822880598438</v>
      </c>
      <c r="F51" s="122">
        <v>82.398271328525695</v>
      </c>
      <c r="G51" s="123">
        <v>18.649171678251893</v>
      </c>
      <c r="H51" s="122">
        <v>0.32108857705691946</v>
      </c>
      <c r="I51" s="123">
        <v>17.3734954396744</v>
      </c>
      <c r="J51" s="122">
        <v>5.9791899889788516</v>
      </c>
      <c r="K51" s="133">
        <v>0.37315699495804155</v>
      </c>
      <c r="L51" s="169" t="s">
        <v>243</v>
      </c>
      <c r="M51" s="133">
        <v>3.8357067853826594</v>
      </c>
      <c r="N51" s="134">
        <v>0.11281490545243117</v>
      </c>
      <c r="O51" s="133">
        <v>9.1987538291982336</v>
      </c>
      <c r="P51" s="134"/>
      <c r="Q51" s="133">
        <v>143.4051009693404</v>
      </c>
      <c r="R51" s="134">
        <v>128.23583522081347</v>
      </c>
      <c r="S51" s="133">
        <v>327.284718787153</v>
      </c>
      <c r="T51" s="26"/>
    </row>
    <row r="52" spans="2:20" ht="15" customHeight="1" x14ac:dyDescent="0.3">
      <c r="B52" s="23"/>
      <c r="C52" s="29" t="s">
        <v>240</v>
      </c>
      <c r="D52" s="169" t="s">
        <v>243</v>
      </c>
      <c r="E52" s="128"/>
      <c r="F52" s="127">
        <v>94.542201014017294</v>
      </c>
      <c r="G52" s="128">
        <v>19.087384431852072</v>
      </c>
      <c r="H52" s="169" t="s">
        <v>243</v>
      </c>
      <c r="I52" s="128">
        <v>6.8595287801968388</v>
      </c>
      <c r="J52" s="127">
        <v>5.9648076349537726</v>
      </c>
      <c r="K52" s="137"/>
      <c r="L52" s="169" t="s">
        <v>243</v>
      </c>
      <c r="M52" s="137">
        <v>2.0876826722338202</v>
      </c>
      <c r="N52" s="169" t="s">
        <v>243</v>
      </c>
      <c r="O52" s="137">
        <v>13.122576796898299</v>
      </c>
      <c r="P52" s="134"/>
      <c r="Q52" s="137">
        <v>172.68118103191171</v>
      </c>
      <c r="R52" s="138">
        <v>90.665076051297348</v>
      </c>
      <c r="S52" s="137">
        <v>325.97673725022366</v>
      </c>
      <c r="T52" s="26"/>
    </row>
    <row r="53" spans="2:20" ht="15" customHeight="1" x14ac:dyDescent="0.3">
      <c r="B53" s="23"/>
      <c r="C53" s="28" t="s">
        <v>241</v>
      </c>
      <c r="D53" s="169" t="s">
        <v>243</v>
      </c>
      <c r="E53" s="123">
        <v>0.20162103310617366</v>
      </c>
      <c r="F53" s="122">
        <v>51.131093995725635</v>
      </c>
      <c r="G53" s="123">
        <v>16.06919633856204</v>
      </c>
      <c r="H53" s="122">
        <v>0.24194523972740836</v>
      </c>
      <c r="I53" s="123">
        <v>10.827049477801523</v>
      </c>
      <c r="J53" s="122">
        <v>4.2340416952296467</v>
      </c>
      <c r="K53" s="133">
        <v>0.30243154965926045</v>
      </c>
      <c r="L53" s="134">
        <v>0.10081051655308683</v>
      </c>
      <c r="M53" s="133">
        <v>1.6331303681600065</v>
      </c>
      <c r="N53" s="134">
        <v>0.18145892979555625</v>
      </c>
      <c r="O53" s="133">
        <v>4.1533932819871771</v>
      </c>
      <c r="P53" s="134"/>
      <c r="Q53" s="133">
        <v>139.40078228960846</v>
      </c>
      <c r="R53" s="134">
        <v>109.80281462962216</v>
      </c>
      <c r="S53" s="133">
        <v>283.07593048106776</v>
      </c>
      <c r="T53" s="26"/>
    </row>
    <row r="54" spans="2:20" ht="15" customHeight="1" x14ac:dyDescent="0.3">
      <c r="B54" s="23"/>
      <c r="C54" s="29" t="s">
        <v>242</v>
      </c>
      <c r="D54" s="169" t="s">
        <v>243</v>
      </c>
      <c r="E54" s="123">
        <v>0.23426335886803945</v>
      </c>
      <c r="F54" s="122">
        <v>45.142549253871202</v>
      </c>
      <c r="G54" s="123">
        <v>25.066179398880223</v>
      </c>
      <c r="H54" s="122">
        <v>1.2884484737742168</v>
      </c>
      <c r="I54" s="123">
        <v>6.371963361210673</v>
      </c>
      <c r="J54" s="122">
        <v>2.8814393140768852</v>
      </c>
      <c r="K54" s="133">
        <v>1.241595802000609</v>
      </c>
      <c r="L54" s="134">
        <v>0.51537938950968687</v>
      </c>
      <c r="M54" s="133">
        <v>1.9209595427179234</v>
      </c>
      <c r="N54" s="134">
        <v>0.60908473305690258</v>
      </c>
      <c r="O54" s="133">
        <v>5.2240729027572801</v>
      </c>
      <c r="P54" s="134"/>
      <c r="Q54" s="133">
        <v>133.15529318059365</v>
      </c>
      <c r="R54" s="134">
        <v>96.493077517745448</v>
      </c>
      <c r="S54" s="133">
        <v>271.25354323330288</v>
      </c>
      <c r="T54" s="26"/>
    </row>
    <row r="55" spans="2:20" ht="15" customHeight="1" x14ac:dyDescent="0.3">
      <c r="B55" s="23"/>
      <c r="C55" s="32" t="s">
        <v>256</v>
      </c>
      <c r="D55" s="33"/>
      <c r="E55" s="33"/>
      <c r="F55" s="33"/>
      <c r="G55" s="33"/>
      <c r="H55" s="33"/>
      <c r="I55" s="33"/>
      <c r="J55" s="33"/>
      <c r="K55" s="33"/>
      <c r="L55" s="33"/>
      <c r="M55" s="33"/>
      <c r="N55" s="33"/>
      <c r="O55" s="33"/>
      <c r="P55" s="33"/>
      <c r="Q55" s="33"/>
      <c r="R55" s="33"/>
      <c r="S55" s="33"/>
      <c r="T55" s="26"/>
    </row>
    <row r="56" spans="2:20" ht="15" customHeight="1" x14ac:dyDescent="0.3">
      <c r="B56" s="23"/>
      <c r="C56" s="33" t="s">
        <v>279</v>
      </c>
      <c r="D56" s="33"/>
      <c r="E56" s="33"/>
      <c r="F56" s="33"/>
      <c r="G56" s="33"/>
      <c r="H56" s="33"/>
      <c r="I56" s="33"/>
      <c r="J56" s="33"/>
      <c r="K56" s="33"/>
      <c r="L56" s="33"/>
      <c r="M56" s="33"/>
      <c r="N56" s="33"/>
      <c r="O56" s="33"/>
      <c r="P56" s="33"/>
      <c r="Q56" s="33"/>
      <c r="R56" s="33"/>
      <c r="S56" s="33"/>
      <c r="T56" s="26"/>
    </row>
    <row r="57" spans="2:20" ht="15" customHeight="1" x14ac:dyDescent="0.3">
      <c r="B57" s="24"/>
      <c r="C57" s="7"/>
      <c r="D57" s="7"/>
      <c r="E57" s="7"/>
      <c r="F57" s="7"/>
      <c r="G57" s="7"/>
      <c r="H57" s="7"/>
      <c r="I57" s="7"/>
      <c r="J57" s="7"/>
      <c r="K57" s="7"/>
      <c r="L57" s="7"/>
      <c r="M57" s="7"/>
      <c r="N57" s="7"/>
      <c r="O57" s="7"/>
      <c r="P57" s="7"/>
      <c r="Q57" s="7"/>
      <c r="R57" s="7"/>
      <c r="S57" s="7"/>
      <c r="T57" s="27"/>
    </row>
    <row r="58" spans="2:20" ht="20.100000000000001" customHeight="1" x14ac:dyDescent="0.3"/>
  </sheetData>
  <mergeCells count="13">
    <mergeCell ref="C6:J6"/>
    <mergeCell ref="C44:C45"/>
    <mergeCell ref="D44:R44"/>
    <mergeCell ref="S44:S45"/>
    <mergeCell ref="C24:J24"/>
    <mergeCell ref="C41:J41"/>
    <mergeCell ref="C7:J7"/>
    <mergeCell ref="S10:S11"/>
    <mergeCell ref="D10:R10"/>
    <mergeCell ref="C10:C11"/>
    <mergeCell ref="C27:C28"/>
    <mergeCell ref="D27:R27"/>
    <mergeCell ref="S27:S28"/>
  </mergeCells>
  <pageMargins left="0.7" right="0.7" top="0.75" bottom="0.75" header="0.3" footer="0.3"/>
  <pageSetup paperSize="9" orientation="landscape" r:id="rId1"/>
  <ignoredErrors>
    <ignoredError sqref="C16:O16 C54:O54 Q54:R54 C53:O53 Q53:R53 C52:O52 Q52:R52 C51:O51 Q51:R51 C50:O50 Q50:R50 C49:R49 C48:O48 Q48:R48 C40:R47 C37:O37 Q37:R37 C36:O36 Q36:R36 C35:O35 Q35:R35 C34:O34 Q34:R34 C33:O33 Q33:R33 C32:R32 C31:O31 Q31:R31 C23:R30 C20:O20 Q20:R20 C19:O19 Q19:R19 C18:O18 Q18:R18 C17:O17 Q17:R17 Q16:R16 P13 D21:R21 D38:R38 D22:R22 D39:R39"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9B6A7-CBBE-4EEE-9716-CD938E86E239}">
  <sheetPr>
    <tabColor theme="7" tint="0.59999389629810485"/>
  </sheetPr>
  <dimension ref="B4:K58"/>
  <sheetViews>
    <sheetView zoomScaleNormal="100" zoomScaleSheetLayoutView="50" workbookViewId="0"/>
  </sheetViews>
  <sheetFormatPr defaultColWidth="9.33203125" defaultRowHeight="14.4" x14ac:dyDescent="0.3"/>
  <cols>
    <col min="1" max="1" width="9.33203125" style="1"/>
    <col min="2" max="2" width="4.44140625" style="1" customWidth="1"/>
    <col min="3" max="3" width="33.6640625" style="1" customWidth="1"/>
    <col min="4" max="9" width="18.33203125" style="1" customWidth="1"/>
    <col min="10" max="10" width="18.44140625" style="1" customWidth="1"/>
    <col min="11" max="11" width="4.44140625" style="1" customWidth="1"/>
    <col min="12" max="16384" width="9.33203125" style="1"/>
  </cols>
  <sheetData>
    <row r="4" spans="2:11" x14ac:dyDescent="0.3">
      <c r="C4" s="3"/>
    </row>
    <row r="5" spans="2:11" ht="80.099999999999994" customHeight="1" x14ac:dyDescent="0.3">
      <c r="B5" s="22"/>
      <c r="C5" s="21"/>
      <c r="D5" s="4"/>
      <c r="E5" s="4"/>
      <c r="F5" s="4"/>
      <c r="G5" s="4"/>
      <c r="H5" s="4"/>
      <c r="I5" s="4"/>
      <c r="J5" s="4"/>
      <c r="K5" s="25"/>
    </row>
    <row r="6" spans="2:11" ht="33" customHeight="1" x14ac:dyDescent="0.5">
      <c r="B6" s="23"/>
      <c r="C6" s="192" t="s">
        <v>187</v>
      </c>
      <c r="D6" s="192"/>
      <c r="E6" s="192"/>
      <c r="F6" s="192"/>
      <c r="G6" s="192"/>
      <c r="H6" s="192"/>
      <c r="I6" s="192"/>
      <c r="J6" s="192"/>
      <c r="K6" s="26"/>
    </row>
    <row r="7" spans="2:11" ht="21" customHeight="1" x14ac:dyDescent="0.4">
      <c r="B7" s="23"/>
      <c r="C7" s="193" t="s">
        <v>188</v>
      </c>
      <c r="D7" s="193"/>
      <c r="E7" s="193"/>
      <c r="F7" s="193"/>
      <c r="G7" s="193"/>
      <c r="H7" s="193"/>
      <c r="I7" s="193"/>
      <c r="J7" s="193"/>
      <c r="K7" s="26"/>
    </row>
    <row r="8" spans="2:11" ht="18" x14ac:dyDescent="0.35">
      <c r="B8" s="23"/>
      <c r="C8" s="34" t="s">
        <v>14</v>
      </c>
      <c r="D8" s="5"/>
      <c r="E8" s="6"/>
      <c r="F8" s="6"/>
      <c r="G8" s="6"/>
      <c r="H8" s="6"/>
      <c r="I8" s="6"/>
      <c r="J8" s="6"/>
      <c r="K8" s="26"/>
    </row>
    <row r="9" spans="2:11" ht="15" customHeight="1" x14ac:dyDescent="0.35">
      <c r="B9" s="23"/>
      <c r="C9" s="20"/>
      <c r="D9" s="5"/>
      <c r="E9" s="6"/>
      <c r="F9" s="6"/>
      <c r="G9" s="6"/>
      <c r="H9" s="6"/>
      <c r="I9" s="6"/>
      <c r="J9" s="6"/>
      <c r="K9" s="26"/>
    </row>
    <row r="10" spans="2:11" ht="15" customHeight="1" x14ac:dyDescent="0.3">
      <c r="B10" s="23"/>
      <c r="C10" s="210" t="s">
        <v>4</v>
      </c>
      <c r="D10" s="201" t="s">
        <v>69</v>
      </c>
      <c r="E10" s="201"/>
      <c r="F10" s="201"/>
      <c r="G10" s="201"/>
      <c r="H10" s="201"/>
      <c r="I10" s="201"/>
      <c r="J10" s="198" t="s">
        <v>226</v>
      </c>
      <c r="K10" s="26"/>
    </row>
    <row r="11" spans="2:11" ht="49.2" customHeight="1" x14ac:dyDescent="0.3">
      <c r="B11" s="23"/>
      <c r="C11" s="210"/>
      <c r="D11" s="35" t="s">
        <v>70</v>
      </c>
      <c r="E11" s="35" t="s">
        <v>71</v>
      </c>
      <c r="F11" s="35" t="s">
        <v>72</v>
      </c>
      <c r="G11" s="35" t="s">
        <v>73</v>
      </c>
      <c r="H11" s="35" t="s">
        <v>74</v>
      </c>
      <c r="I11" s="35" t="s">
        <v>75</v>
      </c>
      <c r="J11" s="198"/>
      <c r="K11" s="26"/>
    </row>
    <row r="12" spans="2:11" ht="15" customHeight="1" x14ac:dyDescent="0.3">
      <c r="B12" s="23"/>
      <c r="C12" s="59" t="s">
        <v>11</v>
      </c>
      <c r="D12" s="60">
        <v>18992918</v>
      </c>
      <c r="E12" s="61">
        <v>546726</v>
      </c>
      <c r="F12" s="60">
        <v>6879503</v>
      </c>
      <c r="G12" s="61">
        <v>9728195</v>
      </c>
      <c r="H12" s="60">
        <v>530645</v>
      </c>
      <c r="I12" s="61">
        <v>4632749</v>
      </c>
      <c r="J12" s="60">
        <v>41310736</v>
      </c>
      <c r="K12" s="26"/>
    </row>
    <row r="13" spans="2:11" ht="15" customHeight="1" x14ac:dyDescent="0.3">
      <c r="B13" s="23"/>
      <c r="C13" s="59" t="s">
        <v>236</v>
      </c>
      <c r="D13" s="60">
        <v>3991822</v>
      </c>
      <c r="E13" s="61">
        <v>105818</v>
      </c>
      <c r="F13" s="60">
        <v>1327702</v>
      </c>
      <c r="G13" s="61">
        <v>1980078</v>
      </c>
      <c r="H13" s="60">
        <v>98254</v>
      </c>
      <c r="I13" s="61">
        <v>1173687</v>
      </c>
      <c r="J13" s="60">
        <v>8677361</v>
      </c>
      <c r="K13" s="26"/>
    </row>
    <row r="14" spans="2:11" ht="15" customHeight="1" x14ac:dyDescent="0.3">
      <c r="B14" s="23"/>
      <c r="C14" s="62" t="s">
        <v>237</v>
      </c>
      <c r="D14" s="63">
        <v>793853</v>
      </c>
      <c r="E14" s="64">
        <v>6484</v>
      </c>
      <c r="F14" s="63">
        <v>275784</v>
      </c>
      <c r="G14" s="64">
        <v>369609</v>
      </c>
      <c r="H14" s="63">
        <v>17213</v>
      </c>
      <c r="I14" s="64">
        <v>230177</v>
      </c>
      <c r="J14" s="63">
        <v>1693120</v>
      </c>
      <c r="K14" s="26"/>
    </row>
    <row r="15" spans="2:11" ht="15" customHeight="1" x14ac:dyDescent="0.3">
      <c r="B15" s="23"/>
      <c r="C15" s="65"/>
      <c r="D15" s="66"/>
      <c r="E15" s="66"/>
      <c r="F15" s="66"/>
      <c r="G15" s="66"/>
      <c r="H15" s="66"/>
      <c r="I15" s="66"/>
      <c r="J15" s="66"/>
      <c r="K15" s="26"/>
    </row>
    <row r="16" spans="2:11" ht="15" customHeight="1" x14ac:dyDescent="0.3">
      <c r="B16" s="23"/>
      <c r="C16" s="59" t="s">
        <v>238</v>
      </c>
      <c r="D16" s="60">
        <v>85818</v>
      </c>
      <c r="E16" s="61">
        <v>573</v>
      </c>
      <c r="F16" s="60">
        <v>35170</v>
      </c>
      <c r="G16" s="61">
        <v>43433</v>
      </c>
      <c r="H16" s="60">
        <v>1639</v>
      </c>
      <c r="I16" s="61">
        <v>30312</v>
      </c>
      <c r="J16" s="60">
        <v>196945</v>
      </c>
      <c r="K16" s="26"/>
    </row>
    <row r="17" spans="2:11" x14ac:dyDescent="0.3">
      <c r="B17" s="23"/>
      <c r="C17" s="59" t="s">
        <v>239</v>
      </c>
      <c r="D17" s="60">
        <v>381982</v>
      </c>
      <c r="E17" s="61">
        <v>2804</v>
      </c>
      <c r="F17" s="60">
        <v>142346</v>
      </c>
      <c r="G17" s="61">
        <v>181613</v>
      </c>
      <c r="H17" s="60">
        <v>5791</v>
      </c>
      <c r="I17" s="61">
        <v>99487</v>
      </c>
      <c r="J17" s="60">
        <v>814023</v>
      </c>
      <c r="K17" s="26"/>
    </row>
    <row r="18" spans="2:11" x14ac:dyDescent="0.3">
      <c r="B18" s="23"/>
      <c r="C18" s="67" t="s">
        <v>240</v>
      </c>
      <c r="D18" s="68">
        <v>13614</v>
      </c>
      <c r="E18" s="69">
        <v>72</v>
      </c>
      <c r="F18" s="68">
        <v>2894</v>
      </c>
      <c r="G18" s="69">
        <v>4327</v>
      </c>
      <c r="H18" s="68">
        <v>217</v>
      </c>
      <c r="I18" s="69">
        <v>4089</v>
      </c>
      <c r="J18" s="68">
        <v>25213</v>
      </c>
      <c r="K18" s="26"/>
    </row>
    <row r="19" spans="2:11" ht="15" customHeight="1" x14ac:dyDescent="0.3">
      <c r="B19" s="23"/>
      <c r="C19" s="59" t="s">
        <v>241</v>
      </c>
      <c r="D19" s="60">
        <v>168748</v>
      </c>
      <c r="E19" s="61">
        <v>2420</v>
      </c>
      <c r="F19" s="60">
        <v>45959</v>
      </c>
      <c r="G19" s="61">
        <v>69813</v>
      </c>
      <c r="H19" s="60">
        <v>5618</v>
      </c>
      <c r="I19" s="61">
        <v>50992</v>
      </c>
      <c r="J19" s="60">
        <v>343550</v>
      </c>
      <c r="K19" s="26"/>
    </row>
    <row r="20" spans="2:11" ht="15" customHeight="1" x14ac:dyDescent="0.3">
      <c r="B20" s="23"/>
      <c r="C20" s="67" t="s">
        <v>242</v>
      </c>
      <c r="D20" s="60">
        <v>143691</v>
      </c>
      <c r="E20" s="61">
        <v>615</v>
      </c>
      <c r="F20" s="60">
        <v>49415</v>
      </c>
      <c r="G20" s="61">
        <v>70423</v>
      </c>
      <c r="H20" s="60">
        <v>3948</v>
      </c>
      <c r="I20" s="61">
        <v>45297</v>
      </c>
      <c r="J20" s="60">
        <v>313389</v>
      </c>
      <c r="K20" s="26"/>
    </row>
    <row r="21" spans="2:11" x14ac:dyDescent="0.3">
      <c r="B21" s="23"/>
      <c r="C21" s="70" t="s">
        <v>256</v>
      </c>
      <c r="D21" s="71"/>
      <c r="E21" s="71"/>
      <c r="F21" s="71"/>
      <c r="G21" s="71"/>
      <c r="H21" s="71"/>
      <c r="I21" s="71"/>
      <c r="J21" s="71"/>
      <c r="K21" s="26"/>
    </row>
    <row r="22" spans="2:11" x14ac:dyDescent="0.3">
      <c r="B22" s="23"/>
      <c r="C22" s="33" t="s">
        <v>279</v>
      </c>
      <c r="D22" s="72"/>
      <c r="E22" s="72"/>
      <c r="F22" s="72"/>
      <c r="G22" s="72"/>
      <c r="H22" s="72"/>
      <c r="I22" s="72"/>
      <c r="J22" s="72"/>
      <c r="K22" s="26"/>
    </row>
    <row r="23" spans="2:11" x14ac:dyDescent="0.3">
      <c r="B23" s="23"/>
      <c r="C23" s="72"/>
      <c r="D23" s="72"/>
      <c r="E23" s="72"/>
      <c r="F23" s="72"/>
      <c r="G23" s="72"/>
      <c r="H23" s="72"/>
      <c r="I23" s="72"/>
      <c r="J23" s="72"/>
      <c r="K23" s="26"/>
    </row>
    <row r="24" spans="2:11" ht="21" customHeight="1" x14ac:dyDescent="0.4">
      <c r="B24" s="23"/>
      <c r="C24" s="193" t="s">
        <v>204</v>
      </c>
      <c r="D24" s="193"/>
      <c r="E24" s="193"/>
      <c r="F24" s="193"/>
      <c r="G24" s="193"/>
      <c r="H24" s="193"/>
      <c r="I24" s="193"/>
      <c r="J24" s="193"/>
      <c r="K24" s="26"/>
    </row>
    <row r="25" spans="2:11" ht="18" x14ac:dyDescent="0.35">
      <c r="B25" s="23"/>
      <c r="C25" s="34" t="s">
        <v>14</v>
      </c>
      <c r="D25" s="5"/>
      <c r="E25" s="6"/>
      <c r="F25" s="6"/>
      <c r="G25" s="6"/>
      <c r="H25" s="6"/>
      <c r="I25" s="6"/>
      <c r="J25" s="6"/>
      <c r="K25" s="26"/>
    </row>
    <row r="26" spans="2:11" ht="15" customHeight="1" x14ac:dyDescent="0.35">
      <c r="B26" s="23"/>
      <c r="C26" s="20"/>
      <c r="D26" s="5"/>
      <c r="E26" s="6"/>
      <c r="F26" s="6"/>
      <c r="G26" s="6"/>
      <c r="H26" s="6"/>
      <c r="I26" s="6"/>
      <c r="J26" s="6"/>
      <c r="K26" s="26"/>
    </row>
    <row r="27" spans="2:11" ht="15" customHeight="1" x14ac:dyDescent="0.3">
      <c r="B27" s="23"/>
      <c r="C27" s="210" t="s">
        <v>4</v>
      </c>
      <c r="D27" s="201" t="s">
        <v>69</v>
      </c>
      <c r="E27" s="201"/>
      <c r="F27" s="201"/>
      <c r="G27" s="201"/>
      <c r="H27" s="201"/>
      <c r="I27" s="201"/>
      <c r="J27" s="198" t="s">
        <v>227</v>
      </c>
      <c r="K27" s="26"/>
    </row>
    <row r="28" spans="2:11" ht="49.2" customHeight="1" x14ac:dyDescent="0.3">
      <c r="B28" s="23"/>
      <c r="C28" s="210"/>
      <c r="D28" s="35" t="s">
        <v>70</v>
      </c>
      <c r="E28" s="35" t="s">
        <v>71</v>
      </c>
      <c r="F28" s="35" t="s">
        <v>72</v>
      </c>
      <c r="G28" s="35" t="s">
        <v>73</v>
      </c>
      <c r="H28" s="35" t="s">
        <v>74</v>
      </c>
      <c r="I28" s="35" t="s">
        <v>75</v>
      </c>
      <c r="J28" s="198"/>
      <c r="K28" s="26"/>
    </row>
    <row r="29" spans="2:11" ht="15" customHeight="1" x14ac:dyDescent="0.3">
      <c r="B29" s="23"/>
      <c r="C29" s="59" t="s">
        <v>11</v>
      </c>
      <c r="D29" s="38">
        <v>4479895</v>
      </c>
      <c r="E29" s="36">
        <v>354493</v>
      </c>
      <c r="F29" s="38">
        <v>2668612</v>
      </c>
      <c r="G29" s="36">
        <v>2767886</v>
      </c>
      <c r="H29" s="38">
        <v>134795</v>
      </c>
      <c r="I29" s="36">
        <v>386305</v>
      </c>
      <c r="J29" s="38">
        <v>5110144</v>
      </c>
      <c r="K29" s="26"/>
    </row>
    <row r="30" spans="2:11" ht="15" customHeight="1" x14ac:dyDescent="0.3">
      <c r="B30" s="23"/>
      <c r="C30" s="59" t="s">
        <v>236</v>
      </c>
      <c r="D30" s="38">
        <v>930808</v>
      </c>
      <c r="E30" s="36">
        <v>70921</v>
      </c>
      <c r="F30" s="38">
        <v>525908</v>
      </c>
      <c r="G30" s="36">
        <v>559985</v>
      </c>
      <c r="H30" s="38">
        <v>28846</v>
      </c>
      <c r="I30" s="36">
        <v>94852</v>
      </c>
      <c r="J30" s="38">
        <v>1071260</v>
      </c>
      <c r="K30" s="26"/>
    </row>
    <row r="31" spans="2:11" ht="15" customHeight="1" x14ac:dyDescent="0.3">
      <c r="B31" s="23"/>
      <c r="C31" s="62" t="s">
        <v>237</v>
      </c>
      <c r="D31" s="63">
        <v>180776</v>
      </c>
      <c r="E31" s="64">
        <v>4817</v>
      </c>
      <c r="F31" s="63">
        <v>105079</v>
      </c>
      <c r="G31" s="64">
        <v>105727</v>
      </c>
      <c r="H31" s="63">
        <v>4942</v>
      </c>
      <c r="I31" s="64">
        <v>17907</v>
      </c>
      <c r="J31" s="63">
        <v>207271</v>
      </c>
      <c r="K31" s="26"/>
    </row>
    <row r="32" spans="2:11" ht="15" customHeight="1" x14ac:dyDescent="0.3">
      <c r="B32" s="23"/>
      <c r="C32" s="65"/>
      <c r="D32" s="66"/>
      <c r="E32" s="66"/>
      <c r="F32" s="66"/>
      <c r="G32" s="66"/>
      <c r="H32" s="66"/>
      <c r="I32" s="66"/>
      <c r="J32" s="66"/>
      <c r="K32" s="26"/>
    </row>
    <row r="33" spans="2:11" ht="15" customHeight="1" x14ac:dyDescent="0.3">
      <c r="B33" s="23"/>
      <c r="C33" s="59" t="s">
        <v>238</v>
      </c>
      <c r="D33" s="60">
        <v>20238</v>
      </c>
      <c r="E33" s="61">
        <v>384</v>
      </c>
      <c r="F33" s="60">
        <v>13157</v>
      </c>
      <c r="G33" s="61">
        <v>12233</v>
      </c>
      <c r="H33" s="60">
        <v>567</v>
      </c>
      <c r="I33" s="61">
        <v>2392</v>
      </c>
      <c r="J33" s="60">
        <v>23708</v>
      </c>
      <c r="K33" s="26"/>
    </row>
    <row r="34" spans="2:11" ht="15" customHeight="1" x14ac:dyDescent="0.3">
      <c r="B34" s="23"/>
      <c r="C34" s="59" t="s">
        <v>239</v>
      </c>
      <c r="D34" s="60">
        <v>88508</v>
      </c>
      <c r="E34" s="61">
        <v>2216</v>
      </c>
      <c r="F34" s="60">
        <v>52617</v>
      </c>
      <c r="G34" s="61">
        <v>52189</v>
      </c>
      <c r="H34" s="60">
        <v>1976</v>
      </c>
      <c r="I34" s="61">
        <v>7713</v>
      </c>
      <c r="J34" s="60">
        <v>101007</v>
      </c>
      <c r="K34" s="26"/>
    </row>
    <row r="35" spans="2:11" ht="15" customHeight="1" x14ac:dyDescent="0.3">
      <c r="B35" s="23"/>
      <c r="C35" s="67" t="s">
        <v>240</v>
      </c>
      <c r="D35" s="68">
        <v>2609</v>
      </c>
      <c r="E35" s="69">
        <v>57</v>
      </c>
      <c r="F35" s="68">
        <v>1339</v>
      </c>
      <c r="G35" s="69">
        <v>1350</v>
      </c>
      <c r="H35" s="68">
        <v>65</v>
      </c>
      <c r="I35" s="69">
        <v>333</v>
      </c>
      <c r="J35" s="68">
        <v>3007</v>
      </c>
      <c r="K35" s="26"/>
    </row>
    <row r="36" spans="2:11" ht="15" customHeight="1" x14ac:dyDescent="0.3">
      <c r="B36" s="23"/>
      <c r="C36" s="59" t="s">
        <v>241</v>
      </c>
      <c r="D36" s="60">
        <v>37916</v>
      </c>
      <c r="E36" s="61">
        <v>1738</v>
      </c>
      <c r="F36" s="60">
        <v>18733</v>
      </c>
      <c r="G36" s="61">
        <v>20873</v>
      </c>
      <c r="H36" s="60">
        <v>1226</v>
      </c>
      <c r="I36" s="61">
        <v>3956</v>
      </c>
      <c r="J36" s="60">
        <v>43309</v>
      </c>
      <c r="K36" s="26"/>
    </row>
    <row r="37" spans="2:11" ht="15" customHeight="1" x14ac:dyDescent="0.3">
      <c r="B37" s="23"/>
      <c r="C37" s="67" t="s">
        <v>242</v>
      </c>
      <c r="D37" s="60">
        <v>32355</v>
      </c>
      <c r="E37" s="61">
        <v>426</v>
      </c>
      <c r="F37" s="60">
        <v>19517</v>
      </c>
      <c r="G37" s="61">
        <v>19462</v>
      </c>
      <c r="H37" s="60">
        <v>1109</v>
      </c>
      <c r="I37" s="61">
        <v>3561</v>
      </c>
      <c r="J37" s="60">
        <v>37393</v>
      </c>
      <c r="K37" s="26"/>
    </row>
    <row r="38" spans="2:11" ht="15" customHeight="1" x14ac:dyDescent="0.3">
      <c r="B38" s="23"/>
      <c r="C38" s="70" t="s">
        <v>256</v>
      </c>
      <c r="D38" s="71"/>
      <c r="E38" s="71"/>
      <c r="F38" s="71"/>
      <c r="G38" s="71"/>
      <c r="H38" s="71"/>
      <c r="I38" s="71"/>
      <c r="J38" s="71"/>
      <c r="K38" s="26"/>
    </row>
    <row r="39" spans="2:11" ht="15" customHeight="1" x14ac:dyDescent="0.3">
      <c r="B39" s="23"/>
      <c r="C39" s="33" t="s">
        <v>279</v>
      </c>
      <c r="D39" s="72"/>
      <c r="E39" s="72"/>
      <c r="F39" s="72"/>
      <c r="G39" s="72"/>
      <c r="H39" s="72"/>
      <c r="I39" s="72"/>
      <c r="J39" s="72"/>
      <c r="K39" s="26"/>
    </row>
    <row r="40" spans="2:11" ht="15" customHeight="1" x14ac:dyDescent="0.3">
      <c r="B40" s="23"/>
      <c r="C40" s="72"/>
      <c r="D40" s="72"/>
      <c r="E40" s="72"/>
      <c r="F40" s="72"/>
      <c r="G40" s="72"/>
      <c r="H40" s="72"/>
      <c r="I40" s="72"/>
      <c r="J40" s="72"/>
      <c r="K40" s="26"/>
    </row>
    <row r="41" spans="2:11" ht="21" x14ac:dyDescent="0.4">
      <c r="B41" s="23"/>
      <c r="C41" s="193" t="s">
        <v>205</v>
      </c>
      <c r="D41" s="193"/>
      <c r="E41" s="193"/>
      <c r="F41" s="193"/>
      <c r="G41" s="193"/>
      <c r="H41" s="193"/>
      <c r="I41" s="193"/>
      <c r="J41" s="193"/>
      <c r="K41" s="26"/>
    </row>
    <row r="42" spans="2:11" ht="18" x14ac:dyDescent="0.35">
      <c r="B42" s="23"/>
      <c r="C42" s="34" t="s">
        <v>14</v>
      </c>
      <c r="D42" s="5"/>
      <c r="E42" s="6"/>
      <c r="F42" s="6"/>
      <c r="G42" s="6"/>
      <c r="H42" s="6"/>
      <c r="I42" s="6"/>
      <c r="J42" s="6"/>
      <c r="K42" s="26"/>
    </row>
    <row r="43" spans="2:11" ht="15" customHeight="1" x14ac:dyDescent="0.35">
      <c r="B43" s="23"/>
      <c r="C43" s="20"/>
      <c r="D43" s="5"/>
      <c r="E43" s="6"/>
      <c r="F43" s="6"/>
      <c r="G43" s="6"/>
      <c r="H43" s="6"/>
      <c r="I43" s="6"/>
      <c r="J43" s="6"/>
      <c r="K43" s="26"/>
    </row>
    <row r="44" spans="2:11" ht="15" customHeight="1" x14ac:dyDescent="0.3">
      <c r="B44" s="23"/>
      <c r="C44" s="210" t="s">
        <v>4</v>
      </c>
      <c r="D44" s="201" t="s">
        <v>69</v>
      </c>
      <c r="E44" s="201"/>
      <c r="F44" s="201"/>
      <c r="G44" s="201"/>
      <c r="H44" s="201"/>
      <c r="I44" s="201"/>
      <c r="J44" s="198" t="s">
        <v>228</v>
      </c>
      <c r="K44" s="26"/>
    </row>
    <row r="45" spans="2:11" ht="49.2" customHeight="1" x14ac:dyDescent="0.3">
      <c r="B45" s="23"/>
      <c r="C45" s="210"/>
      <c r="D45" s="35" t="s">
        <v>70</v>
      </c>
      <c r="E45" s="35" t="s">
        <v>71</v>
      </c>
      <c r="F45" s="35" t="s">
        <v>72</v>
      </c>
      <c r="G45" s="35" t="s">
        <v>73</v>
      </c>
      <c r="H45" s="35" t="s">
        <v>74</v>
      </c>
      <c r="I45" s="35" t="s">
        <v>75</v>
      </c>
      <c r="J45" s="198"/>
      <c r="K45" s="26"/>
    </row>
    <row r="46" spans="2:11" ht="15" customHeight="1" x14ac:dyDescent="0.3">
      <c r="B46" s="23"/>
      <c r="C46" s="59" t="s">
        <v>11</v>
      </c>
      <c r="D46" s="122">
        <v>753.50721256179781</v>
      </c>
      <c r="E46" s="123">
        <v>59.624842167655579</v>
      </c>
      <c r="F46" s="122">
        <v>448.85391053338628</v>
      </c>
      <c r="G46" s="123">
        <v>465.55155077269103</v>
      </c>
      <c r="H46" s="122">
        <v>22.672184217993401</v>
      </c>
      <c r="I46" s="123">
        <v>64.975541558158241</v>
      </c>
      <c r="J46" s="122">
        <v>859.51352905132728</v>
      </c>
      <c r="K46" s="26"/>
    </row>
    <row r="47" spans="2:11" ht="15" customHeight="1" x14ac:dyDescent="0.3">
      <c r="B47" s="23"/>
      <c r="C47" s="59" t="s">
        <v>236</v>
      </c>
      <c r="D47" s="122">
        <v>753.38689338226368</v>
      </c>
      <c r="E47" s="123">
        <v>57.402763905728705</v>
      </c>
      <c r="F47" s="122">
        <v>425.66479265850694</v>
      </c>
      <c r="G47" s="123">
        <v>453.24638323979485</v>
      </c>
      <c r="H47" s="122">
        <v>23.347670332125183</v>
      </c>
      <c r="I47" s="123">
        <v>76.772281298715171</v>
      </c>
      <c r="J47" s="122">
        <v>867.06736878570428</v>
      </c>
      <c r="K47" s="26"/>
    </row>
    <row r="48" spans="2:11" ht="15" customHeight="1" x14ac:dyDescent="0.3">
      <c r="B48" s="23"/>
      <c r="C48" s="62" t="s">
        <v>237</v>
      </c>
      <c r="D48" s="136">
        <v>760.09317423076595</v>
      </c>
      <c r="E48" s="135">
        <v>20.253622274359426</v>
      </c>
      <c r="F48" s="136">
        <v>441.8165611308728</v>
      </c>
      <c r="G48" s="135">
        <v>444.54115055038392</v>
      </c>
      <c r="H48" s="136">
        <v>20.779198937073758</v>
      </c>
      <c r="I48" s="135">
        <v>75.292010393804077</v>
      </c>
      <c r="J48" s="136">
        <v>871.49440365969542</v>
      </c>
      <c r="K48" s="26"/>
    </row>
    <row r="49" spans="2:11" ht="15" customHeight="1" x14ac:dyDescent="0.3">
      <c r="B49" s="23"/>
      <c r="C49" s="65"/>
      <c r="D49" s="139"/>
      <c r="E49" s="139"/>
      <c r="F49" s="139"/>
      <c r="G49" s="139"/>
      <c r="H49" s="139"/>
      <c r="I49" s="139"/>
      <c r="J49" s="139"/>
      <c r="K49" s="26"/>
    </row>
    <row r="50" spans="2:11" ht="15" customHeight="1" x14ac:dyDescent="0.3">
      <c r="B50" s="23"/>
      <c r="C50" s="59" t="s">
        <v>238</v>
      </c>
      <c r="D50" s="134">
        <v>750.58413381300306</v>
      </c>
      <c r="E50" s="133">
        <v>14.241738678930385</v>
      </c>
      <c r="F50" s="134">
        <v>487.96498905908101</v>
      </c>
      <c r="G50" s="133">
        <v>453.69580536290471</v>
      </c>
      <c r="H50" s="134">
        <v>21.028817268108149</v>
      </c>
      <c r="I50" s="133">
        <v>88.714163854170522</v>
      </c>
      <c r="J50" s="134">
        <v>879.27901197937922</v>
      </c>
      <c r="K50" s="26"/>
    </row>
    <row r="51" spans="2:11" ht="15" customHeight="1" x14ac:dyDescent="0.3">
      <c r="B51" s="23"/>
      <c r="C51" s="59" t="s">
        <v>239</v>
      </c>
      <c r="D51" s="134">
        <v>768.07858859875216</v>
      </c>
      <c r="E51" s="133">
        <v>19.230602344814418</v>
      </c>
      <c r="F51" s="134">
        <v>456.61399078389002</v>
      </c>
      <c r="G51" s="133">
        <v>452.89977697361002</v>
      </c>
      <c r="H51" s="134">
        <v>17.147865628769537</v>
      </c>
      <c r="I51" s="133">
        <v>66.93395121189242</v>
      </c>
      <c r="J51" s="134">
        <v>876.5457811564396</v>
      </c>
      <c r="K51" s="26"/>
    </row>
    <row r="52" spans="2:11" ht="15" customHeight="1" x14ac:dyDescent="0.3">
      <c r="B52" s="23"/>
      <c r="C52" s="67" t="s">
        <v>240</v>
      </c>
      <c r="D52" s="138">
        <v>778.10915597971962</v>
      </c>
      <c r="E52" s="137">
        <v>16.999701759618254</v>
      </c>
      <c r="F52" s="138">
        <v>399.34387116015506</v>
      </c>
      <c r="G52" s="137">
        <v>402.62451535937964</v>
      </c>
      <c r="H52" s="138">
        <v>19.385624813599762</v>
      </c>
      <c r="I52" s="137">
        <v>99.314047121980323</v>
      </c>
      <c r="J52" s="138">
        <v>896.80882791529973</v>
      </c>
      <c r="K52" s="26"/>
    </row>
    <row r="53" spans="2:11" ht="15" customHeight="1" x14ac:dyDescent="0.3">
      <c r="B53" s="23"/>
      <c r="C53" s="59" t="s">
        <v>241</v>
      </c>
      <c r="D53" s="134">
        <v>764.46630912536796</v>
      </c>
      <c r="E53" s="133">
        <v>35.041735553852973</v>
      </c>
      <c r="F53" s="134">
        <v>377.69668131779503</v>
      </c>
      <c r="G53" s="133">
        <v>420.84358240251623</v>
      </c>
      <c r="H53" s="134">
        <v>24.718738658816886</v>
      </c>
      <c r="I53" s="133">
        <v>79.761280696802288</v>
      </c>
      <c r="J53" s="134">
        <v>873.20053227952747</v>
      </c>
      <c r="K53" s="26"/>
    </row>
    <row r="54" spans="2:11" ht="15" customHeight="1" x14ac:dyDescent="0.3">
      <c r="B54" s="23"/>
      <c r="C54" s="67" t="s">
        <v>242</v>
      </c>
      <c r="D54" s="134">
        <v>757.9590976175416</v>
      </c>
      <c r="E54" s="133">
        <v>9.9796190877784809</v>
      </c>
      <c r="F54" s="134">
        <v>457.21179750275257</v>
      </c>
      <c r="G54" s="133">
        <v>455.92334902897835</v>
      </c>
      <c r="H54" s="134">
        <v>25.979806498465575</v>
      </c>
      <c r="I54" s="133">
        <v>83.42118209290885</v>
      </c>
      <c r="J54" s="134">
        <v>875.98097781525996</v>
      </c>
      <c r="K54" s="26"/>
    </row>
    <row r="55" spans="2:11" ht="15" customHeight="1" x14ac:dyDescent="0.3">
      <c r="B55" s="23"/>
      <c r="C55" s="70" t="s">
        <v>256</v>
      </c>
      <c r="D55" s="71"/>
      <c r="E55" s="71"/>
      <c r="F55" s="71"/>
      <c r="G55" s="71"/>
      <c r="H55" s="71"/>
      <c r="I55" s="71"/>
      <c r="J55" s="71"/>
      <c r="K55" s="26"/>
    </row>
    <row r="56" spans="2:11" ht="15" customHeight="1" x14ac:dyDescent="0.3">
      <c r="B56" s="23"/>
      <c r="C56" s="33" t="s">
        <v>279</v>
      </c>
      <c r="D56" s="72"/>
      <c r="E56" s="72"/>
      <c r="F56" s="72"/>
      <c r="G56" s="72"/>
      <c r="H56" s="72"/>
      <c r="I56" s="72"/>
      <c r="J56" s="72"/>
      <c r="K56" s="26"/>
    </row>
    <row r="57" spans="2:11" ht="15" customHeight="1" x14ac:dyDescent="0.3">
      <c r="B57" s="24"/>
      <c r="C57" s="7"/>
      <c r="D57" s="7"/>
      <c r="E57" s="7"/>
      <c r="F57" s="7"/>
      <c r="G57" s="7"/>
      <c r="H57" s="7"/>
      <c r="I57" s="7"/>
      <c r="J57" s="7"/>
      <c r="K57" s="27"/>
    </row>
    <row r="58" spans="2:11" ht="20.100000000000001" customHeight="1" x14ac:dyDescent="0.3"/>
  </sheetData>
  <mergeCells count="13">
    <mergeCell ref="C6:J6"/>
    <mergeCell ref="C44:C45"/>
    <mergeCell ref="C7:J7"/>
    <mergeCell ref="C10:C11"/>
    <mergeCell ref="C24:J24"/>
    <mergeCell ref="C27:C28"/>
    <mergeCell ref="D44:I44"/>
    <mergeCell ref="J44:J45"/>
    <mergeCell ref="J10:J11"/>
    <mergeCell ref="D10:I10"/>
    <mergeCell ref="D27:I27"/>
    <mergeCell ref="J27:J28"/>
    <mergeCell ref="C41:J41"/>
  </mergeCells>
  <pageMargins left="0.7" right="0.7" top="0.75" bottom="0.75" header="0.3" footer="0.3"/>
  <pageSetup paperSize="9" orientation="landscape"/>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DFBAC-63B7-4D9F-BBD0-2692824A22B2}">
  <sheetPr>
    <tabColor theme="7" tint="0.59999389629810485"/>
  </sheetPr>
  <dimension ref="B4:L41"/>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8.33203125" style="1" customWidth="1"/>
    <col min="5" max="6" width="26" style="1" customWidth="1"/>
    <col min="7" max="7" width="17.44140625" style="1" customWidth="1"/>
    <col min="8" max="8" width="15.6640625" style="1" customWidth="1"/>
    <col min="9" max="9" width="25" style="1" customWidth="1"/>
    <col min="10" max="10" width="23.33203125" style="1" customWidth="1"/>
    <col min="11" max="11" width="24.44140625" style="1" customWidth="1"/>
    <col min="12" max="12" width="4.44140625" style="1" customWidth="1"/>
    <col min="13" max="16384" width="9.33203125" style="1"/>
  </cols>
  <sheetData>
    <row r="4" spans="2:12" x14ac:dyDescent="0.3">
      <c r="C4" s="3"/>
    </row>
    <row r="5" spans="2:12" ht="80.099999999999994" customHeight="1" x14ac:dyDescent="0.3">
      <c r="B5" s="22"/>
      <c r="C5" s="21"/>
      <c r="D5" s="4"/>
      <c r="E5" s="4"/>
      <c r="F5" s="4"/>
      <c r="G5" s="4"/>
      <c r="H5" s="4"/>
      <c r="I5" s="4"/>
      <c r="J5" s="4"/>
      <c r="K5" s="4"/>
      <c r="L5" s="25"/>
    </row>
    <row r="6" spans="2:12" ht="33" customHeight="1" x14ac:dyDescent="0.5">
      <c r="B6" s="23"/>
      <c r="C6" s="192" t="s">
        <v>183</v>
      </c>
      <c r="D6" s="192"/>
      <c r="E6" s="192"/>
      <c r="F6" s="192"/>
      <c r="G6" s="192"/>
      <c r="H6" s="192"/>
      <c r="I6" s="192"/>
      <c r="J6" s="192"/>
      <c r="K6" s="192"/>
      <c r="L6" s="26"/>
    </row>
    <row r="7" spans="2:12" ht="21" x14ac:dyDescent="0.4">
      <c r="B7" s="23"/>
      <c r="C7" s="193" t="s">
        <v>138</v>
      </c>
      <c r="D7" s="193"/>
      <c r="E7" s="193"/>
      <c r="F7" s="193"/>
      <c r="G7" s="193"/>
      <c r="H7" s="193"/>
      <c r="I7" s="193"/>
      <c r="J7" s="193"/>
      <c r="K7" s="193"/>
      <c r="L7" s="26"/>
    </row>
    <row r="8" spans="2:12" ht="18" x14ac:dyDescent="0.35">
      <c r="B8" s="23"/>
      <c r="C8" s="34" t="s">
        <v>14</v>
      </c>
      <c r="D8" s="5"/>
      <c r="E8" s="6"/>
      <c r="F8" s="6"/>
      <c r="G8" s="6"/>
      <c r="H8" s="6"/>
      <c r="I8" s="6"/>
      <c r="J8" s="6"/>
      <c r="K8" s="6"/>
      <c r="L8" s="26"/>
    </row>
    <row r="9" spans="2:12" ht="15" customHeight="1" x14ac:dyDescent="0.35">
      <c r="B9" s="23"/>
      <c r="C9" s="20"/>
      <c r="D9" s="5"/>
      <c r="E9" s="6"/>
      <c r="F9" s="6"/>
      <c r="G9" s="6"/>
      <c r="H9" s="6"/>
      <c r="I9" s="6"/>
      <c r="J9" s="6"/>
      <c r="K9" s="6"/>
      <c r="L9" s="26"/>
    </row>
    <row r="10" spans="2:12" ht="15" customHeight="1" x14ac:dyDescent="0.3">
      <c r="B10" s="23"/>
      <c r="C10" s="196" t="s">
        <v>4</v>
      </c>
      <c r="D10" s="211" t="s">
        <v>76</v>
      </c>
      <c r="E10" s="214"/>
      <c r="F10" s="214"/>
      <c r="G10" s="214"/>
      <c r="H10" s="214"/>
      <c r="I10" s="214"/>
      <c r="J10" s="214"/>
      <c r="K10" s="198" t="s">
        <v>229</v>
      </c>
      <c r="L10" s="26"/>
    </row>
    <row r="11" spans="2:12" ht="49.2" customHeight="1" x14ac:dyDescent="0.3">
      <c r="B11" s="23"/>
      <c r="C11" s="196"/>
      <c r="D11" s="35" t="s">
        <v>77</v>
      </c>
      <c r="E11" s="35" t="s">
        <v>78</v>
      </c>
      <c r="F11" s="35" t="s">
        <v>79</v>
      </c>
      <c r="G11" s="73" t="s">
        <v>80</v>
      </c>
      <c r="H11" s="73" t="s">
        <v>81</v>
      </c>
      <c r="I11" s="73" t="s">
        <v>82</v>
      </c>
      <c r="J11" s="73" t="s">
        <v>83</v>
      </c>
      <c r="K11" s="198"/>
      <c r="L11" s="26"/>
    </row>
    <row r="12" spans="2:12" ht="15" customHeight="1" x14ac:dyDescent="0.3">
      <c r="B12" s="23"/>
      <c r="C12" s="28" t="s">
        <v>11</v>
      </c>
      <c r="D12" s="38">
        <v>84399</v>
      </c>
      <c r="E12" s="36">
        <v>143388</v>
      </c>
      <c r="F12" s="38">
        <v>102239</v>
      </c>
      <c r="G12" s="36">
        <v>52553</v>
      </c>
      <c r="H12" s="38">
        <v>32078</v>
      </c>
      <c r="I12" s="36">
        <v>24240</v>
      </c>
      <c r="J12" s="38">
        <v>267998</v>
      </c>
      <c r="K12" s="36">
        <v>363865</v>
      </c>
      <c r="L12" s="26"/>
    </row>
    <row r="13" spans="2:12" ht="15" customHeight="1" x14ac:dyDescent="0.3">
      <c r="B13" s="23"/>
      <c r="C13" s="28" t="s">
        <v>236</v>
      </c>
      <c r="D13" s="38">
        <v>25256</v>
      </c>
      <c r="E13" s="36">
        <v>31782</v>
      </c>
      <c r="F13" s="38">
        <v>22222</v>
      </c>
      <c r="G13" s="36">
        <v>15612</v>
      </c>
      <c r="H13" s="38">
        <v>7047</v>
      </c>
      <c r="I13" s="36">
        <v>3631</v>
      </c>
      <c r="J13" s="38">
        <v>63832</v>
      </c>
      <c r="K13" s="36">
        <v>88653</v>
      </c>
      <c r="L13" s="26"/>
    </row>
    <row r="14" spans="2:12" ht="15" customHeight="1" x14ac:dyDescent="0.3">
      <c r="B14" s="23"/>
      <c r="C14" s="41" t="s">
        <v>237</v>
      </c>
      <c r="D14" s="44">
        <v>5163</v>
      </c>
      <c r="E14" s="45">
        <v>6161</v>
      </c>
      <c r="F14" s="44">
        <v>4307</v>
      </c>
      <c r="G14" s="45">
        <v>2798</v>
      </c>
      <c r="H14" s="44">
        <v>2252</v>
      </c>
      <c r="I14" s="45">
        <v>317</v>
      </c>
      <c r="J14" s="44">
        <v>12591</v>
      </c>
      <c r="K14" s="45">
        <v>17268</v>
      </c>
      <c r="L14" s="26"/>
    </row>
    <row r="15" spans="2:12" ht="15" customHeight="1" x14ac:dyDescent="0.3">
      <c r="B15" s="23"/>
      <c r="C15" s="46"/>
      <c r="D15" s="47"/>
      <c r="E15" s="47"/>
      <c r="F15" s="47"/>
      <c r="G15" s="47"/>
      <c r="H15" s="47"/>
      <c r="I15" s="47"/>
      <c r="J15" s="47"/>
      <c r="K15" s="47"/>
      <c r="L15" s="26"/>
    </row>
    <row r="16" spans="2:12" ht="15" customHeight="1" x14ac:dyDescent="0.3">
      <c r="B16" s="23"/>
      <c r="C16" s="28" t="s">
        <v>238</v>
      </c>
      <c r="D16" s="38">
        <v>528</v>
      </c>
      <c r="E16" s="36">
        <v>573</v>
      </c>
      <c r="F16" s="38">
        <v>411</v>
      </c>
      <c r="G16" s="36">
        <v>592</v>
      </c>
      <c r="H16" s="38">
        <v>253</v>
      </c>
      <c r="I16" s="36">
        <v>40</v>
      </c>
      <c r="J16" s="38">
        <v>1433</v>
      </c>
      <c r="K16" s="36">
        <v>1917</v>
      </c>
      <c r="L16" s="26"/>
    </row>
    <row r="17" spans="2:12" ht="15" customHeight="1" x14ac:dyDescent="0.3">
      <c r="B17" s="23"/>
      <c r="C17" s="28" t="s">
        <v>239</v>
      </c>
      <c r="D17" s="38">
        <v>3023</v>
      </c>
      <c r="E17" s="36">
        <v>3187</v>
      </c>
      <c r="F17" s="38">
        <v>2120</v>
      </c>
      <c r="G17" s="36">
        <v>770</v>
      </c>
      <c r="H17" s="38">
        <v>1317</v>
      </c>
      <c r="I17" s="36">
        <v>150</v>
      </c>
      <c r="J17" s="38">
        <v>6021</v>
      </c>
      <c r="K17" s="36">
        <v>8480</v>
      </c>
      <c r="L17" s="26"/>
    </row>
    <row r="18" spans="2:12" ht="15" customHeight="1" x14ac:dyDescent="0.3">
      <c r="B18" s="23"/>
      <c r="C18" s="29" t="s">
        <v>240</v>
      </c>
      <c r="D18" s="39">
        <v>24</v>
      </c>
      <c r="E18" s="37">
        <v>132</v>
      </c>
      <c r="F18" s="39">
        <v>96</v>
      </c>
      <c r="G18" s="37">
        <v>19</v>
      </c>
      <c r="H18" s="39">
        <v>11</v>
      </c>
      <c r="I18" s="37">
        <v>31</v>
      </c>
      <c r="J18" s="39">
        <v>260</v>
      </c>
      <c r="K18" s="37">
        <v>307</v>
      </c>
      <c r="L18" s="26"/>
    </row>
    <row r="19" spans="2:12" ht="15" customHeight="1" x14ac:dyDescent="0.3">
      <c r="B19" s="23"/>
      <c r="C19" s="28" t="s">
        <v>241</v>
      </c>
      <c r="D19" s="38">
        <v>918</v>
      </c>
      <c r="E19" s="36">
        <v>1246</v>
      </c>
      <c r="F19" s="38">
        <v>980</v>
      </c>
      <c r="G19" s="36">
        <v>526</v>
      </c>
      <c r="H19" s="38">
        <v>203</v>
      </c>
      <c r="I19" s="36">
        <v>64</v>
      </c>
      <c r="J19" s="38">
        <v>2635</v>
      </c>
      <c r="K19" s="36">
        <v>3590</v>
      </c>
      <c r="L19" s="26"/>
    </row>
    <row r="20" spans="2:12" ht="15" customHeight="1" x14ac:dyDescent="0.3">
      <c r="B20" s="23"/>
      <c r="C20" s="29" t="s">
        <v>242</v>
      </c>
      <c r="D20" s="38">
        <v>670</v>
      </c>
      <c r="E20" s="36">
        <v>1027</v>
      </c>
      <c r="F20" s="38">
        <v>704</v>
      </c>
      <c r="G20" s="36">
        <v>893</v>
      </c>
      <c r="H20" s="38">
        <v>469</v>
      </c>
      <c r="I20" s="36">
        <v>32</v>
      </c>
      <c r="J20" s="38">
        <v>2266</v>
      </c>
      <c r="K20" s="36">
        <v>3000</v>
      </c>
      <c r="L20" s="26"/>
    </row>
    <row r="21" spans="2:12" ht="15" customHeight="1" x14ac:dyDescent="0.3">
      <c r="B21" s="23"/>
      <c r="C21" s="70" t="s">
        <v>256</v>
      </c>
      <c r="D21" s="31"/>
      <c r="E21" s="31"/>
      <c r="F21" s="31"/>
      <c r="G21" s="31"/>
      <c r="H21" s="31"/>
      <c r="I21" s="31"/>
      <c r="J21" s="31"/>
      <c r="K21" s="31"/>
      <c r="L21" s="26"/>
    </row>
    <row r="22" spans="2:12" ht="15" customHeight="1" x14ac:dyDescent="0.3">
      <c r="B22" s="23"/>
      <c r="C22" s="33" t="s">
        <v>279</v>
      </c>
      <c r="D22" s="33"/>
      <c r="E22" s="33"/>
      <c r="F22" s="33"/>
      <c r="G22" s="33"/>
      <c r="H22" s="33"/>
      <c r="I22" s="33"/>
      <c r="J22" s="33"/>
      <c r="K22" s="33"/>
      <c r="L22" s="26"/>
    </row>
    <row r="23" spans="2:12" ht="15" customHeight="1" x14ac:dyDescent="0.3">
      <c r="B23" s="23"/>
      <c r="C23" s="33"/>
      <c r="D23" s="33"/>
      <c r="E23" s="33"/>
      <c r="F23" s="33"/>
      <c r="G23" s="33"/>
      <c r="H23" s="33"/>
      <c r="I23" s="33"/>
      <c r="J23" s="33"/>
      <c r="K23" s="33"/>
      <c r="L23" s="26"/>
    </row>
    <row r="24" spans="2:12" ht="21" x14ac:dyDescent="0.4">
      <c r="B24" s="23"/>
      <c r="C24" s="193" t="s">
        <v>139</v>
      </c>
      <c r="D24" s="193"/>
      <c r="E24" s="193"/>
      <c r="F24" s="193"/>
      <c r="G24" s="193"/>
      <c r="H24" s="193"/>
      <c r="I24" s="193"/>
      <c r="J24" s="193"/>
      <c r="K24" s="193"/>
      <c r="L24" s="26"/>
    </row>
    <row r="25" spans="2:12" ht="18" x14ac:dyDescent="0.35">
      <c r="B25" s="23"/>
      <c r="C25" s="34" t="s">
        <v>14</v>
      </c>
      <c r="D25" s="5"/>
      <c r="E25" s="6"/>
      <c r="F25" s="6"/>
      <c r="G25" s="6"/>
      <c r="H25" s="6"/>
      <c r="I25" s="6"/>
      <c r="J25" s="6"/>
      <c r="K25" s="6"/>
      <c r="L25" s="26"/>
    </row>
    <row r="26" spans="2:12" ht="15" customHeight="1" x14ac:dyDescent="0.35">
      <c r="B26" s="23"/>
      <c r="C26" s="20"/>
      <c r="D26" s="5"/>
      <c r="E26" s="6"/>
      <c r="F26" s="6"/>
      <c r="G26" s="6"/>
      <c r="H26" s="6"/>
      <c r="I26" s="6"/>
      <c r="J26" s="6"/>
      <c r="K26" s="6"/>
      <c r="L26" s="26"/>
    </row>
    <row r="27" spans="2:12" ht="15" customHeight="1" x14ac:dyDescent="0.3">
      <c r="B27" s="23"/>
      <c r="C27" s="196" t="s">
        <v>4</v>
      </c>
      <c r="D27" s="211" t="s">
        <v>76</v>
      </c>
      <c r="E27" s="214"/>
      <c r="F27" s="214"/>
      <c r="G27" s="214"/>
      <c r="H27" s="214"/>
      <c r="I27" s="214"/>
      <c r="J27" s="214"/>
      <c r="K27" s="198" t="s">
        <v>229</v>
      </c>
      <c r="L27" s="26"/>
    </row>
    <row r="28" spans="2:12" ht="49.2" customHeight="1" x14ac:dyDescent="0.3">
      <c r="B28" s="23"/>
      <c r="C28" s="196"/>
      <c r="D28" s="35" t="s">
        <v>77</v>
      </c>
      <c r="E28" s="35" t="s">
        <v>78</v>
      </c>
      <c r="F28" s="35" t="s">
        <v>79</v>
      </c>
      <c r="G28" s="73" t="s">
        <v>80</v>
      </c>
      <c r="H28" s="73" t="s">
        <v>81</v>
      </c>
      <c r="I28" s="73" t="s">
        <v>82</v>
      </c>
      <c r="J28" s="73" t="s">
        <v>83</v>
      </c>
      <c r="K28" s="198"/>
      <c r="L28" s="26"/>
    </row>
    <row r="29" spans="2:12" ht="15" customHeight="1" x14ac:dyDescent="0.3">
      <c r="B29" s="23"/>
      <c r="C29" s="28" t="s">
        <v>11</v>
      </c>
      <c r="D29" s="122">
        <v>68.55052899867934</v>
      </c>
      <c r="E29" s="123">
        <v>116.46255586040867</v>
      </c>
      <c r="F29" s="122">
        <v>83.040528137726469</v>
      </c>
      <c r="G29" s="123">
        <v>42.6845809839879</v>
      </c>
      <c r="H29" s="122">
        <v>26.054382981073658</v>
      </c>
      <c r="I29" s="123">
        <v>19.688205108212031</v>
      </c>
      <c r="J29" s="122">
        <v>217.67325051941449</v>
      </c>
      <c r="K29" s="123">
        <v>295.53831483909113</v>
      </c>
      <c r="L29" s="26"/>
    </row>
    <row r="30" spans="2:12" ht="15" customHeight="1" x14ac:dyDescent="0.3">
      <c r="B30" s="23"/>
      <c r="C30" s="28" t="s">
        <v>236</v>
      </c>
      <c r="D30" s="131">
        <v>89.779000614973356</v>
      </c>
      <c r="E30" s="130">
        <v>112.97735973808534</v>
      </c>
      <c r="F30" s="131">
        <v>78.993860930707086</v>
      </c>
      <c r="G30" s="130">
        <v>55.496902027279219</v>
      </c>
      <c r="H30" s="131">
        <v>25.050388712928303</v>
      </c>
      <c r="I30" s="130">
        <v>12.907330980082683</v>
      </c>
      <c r="J30" s="131">
        <v>226.90739496574989</v>
      </c>
      <c r="K30" s="130">
        <v>315.14007528980176</v>
      </c>
      <c r="L30" s="26"/>
    </row>
    <row r="31" spans="2:12" ht="15" customHeight="1" x14ac:dyDescent="0.3">
      <c r="B31" s="23"/>
      <c r="C31" s="41" t="s">
        <v>237</v>
      </c>
      <c r="D31" s="124">
        <v>94.396197092970098</v>
      </c>
      <c r="E31" s="125">
        <v>112.64283755370693</v>
      </c>
      <c r="F31" s="124">
        <v>78.745772008410285</v>
      </c>
      <c r="G31" s="125">
        <v>51.156412834811228</v>
      </c>
      <c r="H31" s="124">
        <v>41.173781881341988</v>
      </c>
      <c r="I31" s="125">
        <v>5.7957765792119931</v>
      </c>
      <c r="J31" s="124">
        <v>230.20385775665051</v>
      </c>
      <c r="K31" s="125">
        <v>315.71441630862051</v>
      </c>
      <c r="L31" s="26"/>
    </row>
    <row r="32" spans="2:12" ht="15" customHeight="1" x14ac:dyDescent="0.3">
      <c r="B32" s="23"/>
      <c r="C32" s="46"/>
      <c r="D32" s="126"/>
      <c r="E32" s="126"/>
      <c r="F32" s="126"/>
      <c r="G32" s="126"/>
      <c r="H32" s="126"/>
      <c r="I32" s="126"/>
      <c r="J32" s="126"/>
      <c r="K32" s="126"/>
      <c r="L32" s="26"/>
    </row>
    <row r="33" spans="2:12" ht="15" customHeight="1" x14ac:dyDescent="0.3">
      <c r="B33" s="23"/>
      <c r="C33" s="28" t="s">
        <v>238</v>
      </c>
      <c r="D33" s="122">
        <v>88.26479438314945</v>
      </c>
      <c r="E33" s="123">
        <v>95.787362086258781</v>
      </c>
      <c r="F33" s="122">
        <v>68.7061183550652</v>
      </c>
      <c r="G33" s="123">
        <v>98.963557338682719</v>
      </c>
      <c r="H33" s="122">
        <v>42.293547308592444</v>
      </c>
      <c r="I33" s="123">
        <v>6.6867268472082921</v>
      </c>
      <c r="J33" s="122">
        <v>239.55198930123706</v>
      </c>
      <c r="K33" s="123">
        <v>320.46138415245741</v>
      </c>
      <c r="L33" s="26"/>
    </row>
    <row r="34" spans="2:12" ht="15" customHeight="1" x14ac:dyDescent="0.3">
      <c r="B34" s="23"/>
      <c r="C34" s="28" t="s">
        <v>239</v>
      </c>
      <c r="D34" s="122">
        <v>117.06164807930607</v>
      </c>
      <c r="E34" s="123">
        <v>123.41232961586121</v>
      </c>
      <c r="F34" s="122">
        <v>82.094175960346959</v>
      </c>
      <c r="G34" s="123">
        <v>29.81722428748451</v>
      </c>
      <c r="H34" s="122">
        <v>50.999070631970262</v>
      </c>
      <c r="I34" s="123">
        <v>5.8085501858736057</v>
      </c>
      <c r="J34" s="122">
        <v>233.15520446096656</v>
      </c>
      <c r="K34" s="123">
        <v>328.37670384138784</v>
      </c>
      <c r="L34" s="26"/>
    </row>
    <row r="35" spans="2:12" ht="15" customHeight="1" x14ac:dyDescent="0.3">
      <c r="B35" s="23"/>
      <c r="C35" s="29" t="s">
        <v>240</v>
      </c>
      <c r="D35" s="127">
        <v>18.433179723502302</v>
      </c>
      <c r="E35" s="128">
        <v>101.38248847926268</v>
      </c>
      <c r="F35" s="127">
        <v>73.73271889400921</v>
      </c>
      <c r="G35" s="128">
        <v>14.592933947772657</v>
      </c>
      <c r="H35" s="127">
        <v>8.4485407066052236</v>
      </c>
      <c r="I35" s="128">
        <v>23.809523809523807</v>
      </c>
      <c r="J35" s="127">
        <v>199.69278033794163</v>
      </c>
      <c r="K35" s="128">
        <v>235.79109062980029</v>
      </c>
      <c r="L35" s="26"/>
    </row>
    <row r="36" spans="2:12" ht="15" customHeight="1" x14ac:dyDescent="0.3">
      <c r="B36" s="23"/>
      <c r="C36" s="28" t="s">
        <v>241</v>
      </c>
      <c r="D36" s="122">
        <v>75.823903526885275</v>
      </c>
      <c r="E36" s="123">
        <v>102.91566862145866</v>
      </c>
      <c r="F36" s="122">
        <v>80.944907904518061</v>
      </c>
      <c r="G36" s="123">
        <v>43.445940365078052</v>
      </c>
      <c r="H36" s="122">
        <v>16.767159494507311</v>
      </c>
      <c r="I36" s="123">
        <v>5.2861980672338316</v>
      </c>
      <c r="J36" s="122">
        <v>217.64268604939292</v>
      </c>
      <c r="K36" s="123">
        <v>296.52267283389779</v>
      </c>
      <c r="L36" s="26"/>
    </row>
    <row r="37" spans="2:12" ht="15" customHeight="1" x14ac:dyDescent="0.3">
      <c r="B37" s="23"/>
      <c r="C37" s="29" t="s">
        <v>242</v>
      </c>
      <c r="D37" s="122">
        <v>70.675105485232066</v>
      </c>
      <c r="E37" s="123">
        <v>108.33333333333334</v>
      </c>
      <c r="F37" s="122">
        <v>74.261603375527429</v>
      </c>
      <c r="G37" s="123">
        <v>94.19831223628691</v>
      </c>
      <c r="H37" s="122">
        <v>49.472573839662452</v>
      </c>
      <c r="I37" s="123">
        <v>3.3755274261603376</v>
      </c>
      <c r="J37" s="122">
        <v>239.0295358649789</v>
      </c>
      <c r="K37" s="123">
        <v>316.45569620253167</v>
      </c>
      <c r="L37" s="26"/>
    </row>
    <row r="38" spans="2:12" ht="15" customHeight="1" x14ac:dyDescent="0.3">
      <c r="B38" s="23"/>
      <c r="C38" s="70" t="s">
        <v>256</v>
      </c>
      <c r="D38" s="31"/>
      <c r="E38" s="31"/>
      <c r="F38" s="31"/>
      <c r="G38" s="31"/>
      <c r="H38" s="31"/>
      <c r="I38" s="31"/>
      <c r="J38" s="31"/>
      <c r="K38" s="31"/>
      <c r="L38" s="26"/>
    </row>
    <row r="39" spans="2:12" ht="15" customHeight="1" x14ac:dyDescent="0.3">
      <c r="B39" s="23"/>
      <c r="C39" s="33" t="s">
        <v>279</v>
      </c>
      <c r="D39" s="33"/>
      <c r="E39" s="33"/>
      <c r="F39" s="33"/>
      <c r="G39" s="33"/>
      <c r="H39" s="33"/>
      <c r="I39" s="33"/>
      <c r="J39" s="33"/>
      <c r="K39" s="33"/>
      <c r="L39" s="26"/>
    </row>
    <row r="40" spans="2:12" ht="15" customHeight="1" x14ac:dyDescent="0.3">
      <c r="B40" s="24"/>
      <c r="C40" s="7"/>
      <c r="D40" s="7"/>
      <c r="E40" s="7"/>
      <c r="F40" s="7"/>
      <c r="G40" s="7"/>
      <c r="H40" s="7"/>
      <c r="I40" s="7"/>
      <c r="J40" s="7"/>
      <c r="K40" s="7"/>
      <c r="L40" s="27"/>
    </row>
    <row r="41" spans="2:12" ht="20.100000000000001" customHeight="1" x14ac:dyDescent="0.3"/>
  </sheetData>
  <mergeCells count="9">
    <mergeCell ref="C6:K6"/>
    <mergeCell ref="C27:C28"/>
    <mergeCell ref="D27:J27"/>
    <mergeCell ref="K27:K28"/>
    <mergeCell ref="C7:K7"/>
    <mergeCell ref="C24:K24"/>
    <mergeCell ref="K10:K11"/>
    <mergeCell ref="D10:J10"/>
    <mergeCell ref="C10:C11"/>
  </mergeCells>
  <pageMargins left="0.7" right="0.7" top="0.75" bottom="0.75" header="0.3" footer="0.3"/>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18153-C42A-436F-9CE5-164BB40B3C4C}">
  <sheetPr>
    <tabColor theme="7" tint="0.59999389629810485"/>
  </sheetPr>
  <dimension ref="B4:F5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5" width="56.6640625" style="1" customWidth="1"/>
    <col min="6" max="6" width="4.44140625" style="1" customWidth="1"/>
    <col min="7" max="16384" width="9.33203125" style="1"/>
  </cols>
  <sheetData>
    <row r="4" spans="2:6" x14ac:dyDescent="0.3">
      <c r="C4" s="3"/>
    </row>
    <row r="5" spans="2:6" ht="80.099999999999994" customHeight="1" x14ac:dyDescent="0.3">
      <c r="B5" s="22"/>
      <c r="C5" s="21"/>
      <c r="D5" s="4"/>
      <c r="E5" s="4"/>
      <c r="F5" s="25"/>
    </row>
    <row r="6" spans="2:6" ht="33" customHeight="1" x14ac:dyDescent="0.5">
      <c r="B6" s="23"/>
      <c r="C6" s="192" t="s">
        <v>201</v>
      </c>
      <c r="D6" s="192"/>
      <c r="E6" s="192"/>
      <c r="F6" s="26"/>
    </row>
    <row r="7" spans="2:6" ht="21" x14ac:dyDescent="0.4">
      <c r="B7" s="23"/>
      <c r="C7" s="193" t="s">
        <v>268</v>
      </c>
      <c r="D7" s="193"/>
      <c r="E7" s="193"/>
      <c r="F7" s="26"/>
    </row>
    <row r="8" spans="2:6" ht="18" x14ac:dyDescent="0.35">
      <c r="B8" s="23"/>
      <c r="C8" s="34" t="s">
        <v>14</v>
      </c>
      <c r="D8" s="5"/>
      <c r="E8" s="6"/>
      <c r="F8" s="26"/>
    </row>
    <row r="9" spans="2:6" ht="15" customHeight="1" x14ac:dyDescent="0.35">
      <c r="B9" s="23"/>
      <c r="C9" s="20"/>
      <c r="D9" s="5"/>
      <c r="E9" s="6"/>
      <c r="F9" s="26"/>
    </row>
    <row r="10" spans="2:6" ht="49.2" customHeight="1" x14ac:dyDescent="0.3">
      <c r="B10" s="23"/>
      <c r="C10" s="49" t="s">
        <v>4</v>
      </c>
      <c r="D10" s="35" t="s">
        <v>84</v>
      </c>
      <c r="E10" s="40" t="s">
        <v>85</v>
      </c>
      <c r="F10" s="26"/>
    </row>
    <row r="11" spans="2:6" ht="15" customHeight="1" x14ac:dyDescent="0.3">
      <c r="B11" s="23"/>
      <c r="C11" s="28" t="s">
        <v>11</v>
      </c>
      <c r="D11" s="38">
        <v>13124</v>
      </c>
      <c r="E11" s="36">
        <v>13923</v>
      </c>
      <c r="F11" s="26"/>
    </row>
    <row r="12" spans="2:6" ht="15" customHeight="1" x14ac:dyDescent="0.3">
      <c r="B12" s="23"/>
      <c r="C12" s="28" t="s">
        <v>236</v>
      </c>
      <c r="D12" s="38">
        <v>2670</v>
      </c>
      <c r="E12" s="36">
        <v>3576</v>
      </c>
      <c r="F12" s="26"/>
    </row>
    <row r="13" spans="2:6" ht="15" customHeight="1" x14ac:dyDescent="0.3">
      <c r="B13" s="23"/>
      <c r="C13" s="41" t="s">
        <v>237</v>
      </c>
      <c r="D13" s="44">
        <v>894</v>
      </c>
      <c r="E13" s="45">
        <v>957</v>
      </c>
      <c r="F13" s="26"/>
    </row>
    <row r="14" spans="2:6" ht="15" customHeight="1" x14ac:dyDescent="0.3">
      <c r="B14" s="23"/>
      <c r="C14" s="46"/>
      <c r="D14" s="47"/>
      <c r="E14" s="47"/>
      <c r="F14" s="26"/>
    </row>
    <row r="15" spans="2:6" ht="15" customHeight="1" x14ac:dyDescent="0.3">
      <c r="B15" s="23"/>
      <c r="C15" s="28" t="s">
        <v>238</v>
      </c>
      <c r="D15" s="38">
        <v>104</v>
      </c>
      <c r="E15" s="36"/>
      <c r="F15" s="26"/>
    </row>
    <row r="16" spans="2:6" ht="15" customHeight="1" x14ac:dyDescent="0.3">
      <c r="B16" s="23"/>
      <c r="C16" s="28" t="s">
        <v>239</v>
      </c>
      <c r="D16" s="38">
        <v>542</v>
      </c>
      <c r="E16" s="36">
        <v>390</v>
      </c>
      <c r="F16" s="26"/>
    </row>
    <row r="17" spans="2:6" ht="15" customHeight="1" x14ac:dyDescent="0.3">
      <c r="B17" s="23"/>
      <c r="C17" s="29" t="s">
        <v>240</v>
      </c>
      <c r="D17" s="39">
        <v>11</v>
      </c>
      <c r="E17" s="37">
        <v>6</v>
      </c>
      <c r="F17" s="26"/>
    </row>
    <row r="18" spans="2:6" ht="15" customHeight="1" x14ac:dyDescent="0.3">
      <c r="B18" s="23"/>
      <c r="C18" s="28" t="s">
        <v>241</v>
      </c>
      <c r="D18" s="38">
        <v>96</v>
      </c>
      <c r="E18" s="36">
        <v>306</v>
      </c>
      <c r="F18" s="26"/>
    </row>
    <row r="19" spans="2:6" ht="15" customHeight="1" x14ac:dyDescent="0.3">
      <c r="B19" s="23"/>
      <c r="C19" s="29" t="s">
        <v>242</v>
      </c>
      <c r="D19" s="38">
        <v>141</v>
      </c>
      <c r="E19" s="36">
        <v>256</v>
      </c>
      <c r="F19" s="26"/>
    </row>
    <row r="20" spans="2:6" ht="15" customHeight="1" x14ac:dyDescent="0.3">
      <c r="B20" s="23"/>
      <c r="C20" s="143" t="s">
        <v>257</v>
      </c>
      <c r="D20" s="31"/>
      <c r="E20" s="31"/>
      <c r="F20" s="26"/>
    </row>
    <row r="21" spans="2:6" ht="15" customHeight="1" x14ac:dyDescent="0.3">
      <c r="B21" s="23"/>
      <c r="C21" s="33" t="s">
        <v>279</v>
      </c>
      <c r="D21" s="33"/>
      <c r="E21" s="33"/>
      <c r="F21" s="26"/>
    </row>
    <row r="22" spans="2:6" ht="15" customHeight="1" x14ac:dyDescent="0.3">
      <c r="B22" s="23"/>
      <c r="C22" s="33"/>
      <c r="D22" s="33"/>
      <c r="E22" s="33"/>
      <c r="F22" s="26"/>
    </row>
    <row r="23" spans="2:6" ht="21" x14ac:dyDescent="0.4">
      <c r="B23" s="23"/>
      <c r="C23" s="193" t="s">
        <v>200</v>
      </c>
      <c r="D23" s="193"/>
      <c r="E23" s="193"/>
      <c r="F23" s="26"/>
    </row>
    <row r="24" spans="2:6" ht="18" x14ac:dyDescent="0.35">
      <c r="B24" s="23"/>
      <c r="C24" s="34" t="s">
        <v>14</v>
      </c>
      <c r="D24" s="5"/>
      <c r="E24" s="6"/>
      <c r="F24" s="26"/>
    </row>
    <row r="25" spans="2:6" ht="15" customHeight="1" x14ac:dyDescent="0.35">
      <c r="B25" s="23"/>
      <c r="C25" s="20"/>
      <c r="D25" s="5"/>
      <c r="E25" s="6"/>
      <c r="F25" s="26"/>
    </row>
    <row r="26" spans="2:6" ht="49.2" customHeight="1" x14ac:dyDescent="0.3">
      <c r="B26" s="23"/>
      <c r="C26" s="49" t="s">
        <v>4</v>
      </c>
      <c r="D26" s="35" t="s">
        <v>84</v>
      </c>
      <c r="E26" s="40" t="s">
        <v>85</v>
      </c>
      <c r="F26" s="26"/>
    </row>
    <row r="27" spans="2:6" ht="15" customHeight="1" x14ac:dyDescent="0.3">
      <c r="B27" s="23"/>
      <c r="C27" s="28" t="s">
        <v>11</v>
      </c>
      <c r="D27" s="38">
        <v>10.1311397455018</v>
      </c>
      <c r="E27" s="36">
        <v>10.7479319320803</v>
      </c>
      <c r="F27" s="26"/>
    </row>
    <row r="28" spans="2:6" ht="15" customHeight="1" x14ac:dyDescent="0.3">
      <c r="B28" s="23"/>
      <c r="C28" s="28" t="s">
        <v>236</v>
      </c>
      <c r="D28" s="38">
        <v>8.9945628372961099</v>
      </c>
      <c r="E28" s="36">
        <v>12.0466504517494</v>
      </c>
      <c r="F28" s="26"/>
    </row>
    <row r="29" spans="2:6" ht="15" customHeight="1" x14ac:dyDescent="0.3">
      <c r="B29" s="23"/>
      <c r="C29" s="41" t="s">
        <v>237</v>
      </c>
      <c r="D29" s="44">
        <v>15.4636500441077</v>
      </c>
      <c r="E29" s="45">
        <v>16.5533703492294</v>
      </c>
      <c r="F29" s="26"/>
    </row>
    <row r="30" spans="2:6" ht="15" customHeight="1" x14ac:dyDescent="0.3">
      <c r="B30" s="23"/>
      <c r="C30" s="46"/>
      <c r="D30" s="47"/>
      <c r="E30" s="47"/>
      <c r="F30" s="26"/>
    </row>
    <row r="31" spans="2:6" ht="15" customHeight="1" x14ac:dyDescent="0.3">
      <c r="B31" s="23"/>
      <c r="C31" s="28" t="s">
        <v>238</v>
      </c>
      <c r="D31" s="38">
        <v>16.321406151914601</v>
      </c>
      <c r="E31" s="36"/>
      <c r="F31" s="26"/>
    </row>
    <row r="32" spans="2:6" ht="15" customHeight="1" x14ac:dyDescent="0.3">
      <c r="B32" s="23"/>
      <c r="C32" s="28" t="s">
        <v>239</v>
      </c>
      <c r="D32" s="38">
        <v>19.8273339186421</v>
      </c>
      <c r="E32" s="36">
        <v>14.266900790166799</v>
      </c>
      <c r="F32" s="26"/>
    </row>
    <row r="33" spans="2:6" ht="15" customHeight="1" x14ac:dyDescent="0.3">
      <c r="B33" s="23"/>
      <c r="C33" s="29" t="s">
        <v>240</v>
      </c>
      <c r="D33" s="39">
        <v>8.0882352941176503</v>
      </c>
      <c r="E33" s="37">
        <v>4.4117647058823497</v>
      </c>
      <c r="F33" s="26"/>
    </row>
    <row r="34" spans="2:6" ht="15" customHeight="1" x14ac:dyDescent="0.3">
      <c r="B34" s="23"/>
      <c r="C34" s="28" t="s">
        <v>241</v>
      </c>
      <c r="D34" s="38">
        <v>7.48479650709496</v>
      </c>
      <c r="E34" s="36">
        <v>23.857788866365201</v>
      </c>
      <c r="F34" s="26"/>
    </row>
    <row r="35" spans="2:6" ht="15" customHeight="1" x14ac:dyDescent="0.3">
      <c r="B35" s="23"/>
      <c r="C35" s="29" t="s">
        <v>242</v>
      </c>
      <c r="D35" s="38">
        <v>13.9922596010717</v>
      </c>
      <c r="E35" s="36">
        <v>25.404386226059302</v>
      </c>
      <c r="F35" s="26"/>
    </row>
    <row r="36" spans="2:6" ht="15" customHeight="1" x14ac:dyDescent="0.3">
      <c r="B36" s="23"/>
      <c r="C36" s="143" t="s">
        <v>257</v>
      </c>
      <c r="D36" s="31"/>
      <c r="E36" s="31"/>
      <c r="F36" s="26"/>
    </row>
    <row r="37" spans="2:6" ht="15" customHeight="1" x14ac:dyDescent="0.3">
      <c r="B37" s="23"/>
      <c r="C37" s="33" t="s">
        <v>279</v>
      </c>
      <c r="D37" s="33"/>
      <c r="E37" s="33"/>
      <c r="F37" s="26"/>
    </row>
    <row r="38" spans="2:6" ht="15" customHeight="1" x14ac:dyDescent="0.3">
      <c r="B38" s="23"/>
      <c r="C38" s="33"/>
      <c r="D38" s="33"/>
      <c r="E38" s="33"/>
      <c r="F38" s="26"/>
    </row>
    <row r="39" spans="2:6" ht="21" x14ac:dyDescent="0.4">
      <c r="B39" s="23"/>
      <c r="C39" s="193" t="s">
        <v>199</v>
      </c>
      <c r="D39" s="193"/>
      <c r="E39" s="193"/>
      <c r="F39" s="26"/>
    </row>
    <row r="40" spans="2:6" ht="18" x14ac:dyDescent="0.35">
      <c r="B40" s="23"/>
      <c r="C40" s="34" t="s">
        <v>14</v>
      </c>
      <c r="D40" s="5"/>
      <c r="E40" s="6"/>
      <c r="F40" s="26"/>
    </row>
    <row r="41" spans="2:6" ht="15" customHeight="1" x14ac:dyDescent="0.35">
      <c r="B41" s="23"/>
      <c r="C41" s="20"/>
      <c r="D41" s="5"/>
      <c r="E41" s="6"/>
      <c r="F41" s="26"/>
    </row>
    <row r="42" spans="2:6" ht="49.2" customHeight="1" x14ac:dyDescent="0.3">
      <c r="B42" s="23"/>
      <c r="C42" s="49" t="s">
        <v>4</v>
      </c>
      <c r="D42" s="35" t="s">
        <v>84</v>
      </c>
      <c r="E42" s="40" t="s">
        <v>85</v>
      </c>
      <c r="F42" s="26"/>
    </row>
    <row r="43" spans="2:6" ht="15" customHeight="1" x14ac:dyDescent="0.3">
      <c r="B43" s="23"/>
      <c r="C43" s="28" t="s">
        <v>11</v>
      </c>
      <c r="D43" s="38">
        <v>248.01323977227599</v>
      </c>
      <c r="E43" s="36">
        <v>56.979312728350003</v>
      </c>
      <c r="F43" s="26"/>
    </row>
    <row r="44" spans="2:6" ht="15" customHeight="1" x14ac:dyDescent="0.3">
      <c r="B44" s="23"/>
      <c r="C44" s="28" t="s">
        <v>236</v>
      </c>
      <c r="D44" s="38">
        <v>239.78445229682001</v>
      </c>
      <c r="E44" s="36">
        <v>38.515791144262799</v>
      </c>
      <c r="F44" s="26"/>
    </row>
    <row r="45" spans="2:6" ht="15" customHeight="1" x14ac:dyDescent="0.3">
      <c r="B45" s="23"/>
      <c r="C45" s="41" t="s">
        <v>237</v>
      </c>
      <c r="D45" s="44">
        <v>264.52463768115899</v>
      </c>
      <c r="E45" s="45">
        <v>33.486846600615003</v>
      </c>
      <c r="F45" s="26"/>
    </row>
    <row r="46" spans="2:6" ht="15" customHeight="1" x14ac:dyDescent="0.3">
      <c r="B46" s="23"/>
      <c r="C46" s="46"/>
      <c r="D46" s="47"/>
      <c r="E46" s="47"/>
      <c r="F46" s="26"/>
    </row>
    <row r="47" spans="2:6" ht="15" customHeight="1" x14ac:dyDescent="0.3">
      <c r="B47" s="23"/>
      <c r="C47" s="28" t="s">
        <v>238</v>
      </c>
      <c r="D47" s="38">
        <v>223.79746835443001</v>
      </c>
      <c r="E47" s="36"/>
      <c r="F47" s="26"/>
    </row>
    <row r="48" spans="2:6" ht="15" customHeight="1" x14ac:dyDescent="0.3">
      <c r="B48" s="23"/>
      <c r="C48" s="28" t="s">
        <v>239</v>
      </c>
      <c r="D48" s="38">
        <v>331.94678492239501</v>
      </c>
      <c r="E48" s="36">
        <v>41.428571428571402</v>
      </c>
      <c r="F48" s="26"/>
    </row>
    <row r="49" spans="2:6" ht="15" customHeight="1" x14ac:dyDescent="0.3">
      <c r="B49" s="23"/>
      <c r="C49" s="29" t="s">
        <v>240</v>
      </c>
      <c r="D49" s="39">
        <v>341.9</v>
      </c>
      <c r="E49" s="37">
        <v>44</v>
      </c>
      <c r="F49" s="26"/>
    </row>
    <row r="50" spans="2:6" ht="15" customHeight="1" x14ac:dyDescent="0.3">
      <c r="B50" s="23"/>
      <c r="C50" s="28" t="s">
        <v>241</v>
      </c>
      <c r="D50" s="38">
        <v>167.661616161616</v>
      </c>
      <c r="E50" s="36">
        <v>31.383900928792599</v>
      </c>
      <c r="F50" s="26"/>
    </row>
    <row r="51" spans="2:6" ht="15" customHeight="1" x14ac:dyDescent="0.3">
      <c r="B51" s="23"/>
      <c r="C51" s="29" t="s">
        <v>242</v>
      </c>
      <c r="D51" s="38">
        <v>234.038461538462</v>
      </c>
      <c r="E51" s="36">
        <v>34.689165186500901</v>
      </c>
      <c r="F51" s="26"/>
    </row>
    <row r="52" spans="2:6" ht="15" customHeight="1" x14ac:dyDescent="0.3">
      <c r="B52" s="23"/>
      <c r="C52" s="143" t="s">
        <v>257</v>
      </c>
      <c r="D52" s="31"/>
      <c r="E52" s="31"/>
      <c r="F52" s="26"/>
    </row>
    <row r="53" spans="2:6" ht="15" customHeight="1" x14ac:dyDescent="0.3">
      <c r="B53" s="23"/>
      <c r="C53" s="33" t="s">
        <v>279</v>
      </c>
      <c r="D53" s="33"/>
      <c r="E53" s="33"/>
      <c r="F53" s="26"/>
    </row>
    <row r="54" spans="2:6" ht="15" customHeight="1" x14ac:dyDescent="0.3">
      <c r="B54" s="24"/>
      <c r="C54" s="7"/>
      <c r="D54" s="7"/>
      <c r="E54" s="7"/>
      <c r="F54" s="27"/>
    </row>
    <row r="55" spans="2:6" ht="20.100000000000001" customHeight="1" x14ac:dyDescent="0.3"/>
  </sheetData>
  <mergeCells count="4">
    <mergeCell ref="C7:E7"/>
    <mergeCell ref="C23:E23"/>
    <mergeCell ref="C39:E39"/>
    <mergeCell ref="C6:E6"/>
  </mergeCells>
  <pageMargins left="0.7" right="0.7" top="0.75" bottom="0.75" header="0.3" footer="0.3"/>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10D2E-6302-461C-96B6-D041C16C0975}">
  <sheetPr>
    <tabColor theme="6" tint="0.59999389629810485"/>
  </sheetPr>
  <dimension ref="B4:H41"/>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27.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92" t="s">
        <v>184</v>
      </c>
      <c r="D6" s="192"/>
      <c r="E6" s="192"/>
      <c r="F6" s="192"/>
      <c r="G6" s="192"/>
      <c r="H6" s="26"/>
    </row>
    <row r="7" spans="2:8" ht="21" x14ac:dyDescent="0.4">
      <c r="B7" s="23"/>
      <c r="C7" s="193" t="s">
        <v>141</v>
      </c>
      <c r="D7" s="193"/>
      <c r="E7" s="193"/>
      <c r="F7" s="193"/>
      <c r="G7" s="193"/>
      <c r="H7" s="26"/>
    </row>
    <row r="8" spans="2:8" ht="18" x14ac:dyDescent="0.35">
      <c r="B8" s="23"/>
      <c r="C8" s="34" t="s">
        <v>14</v>
      </c>
      <c r="D8" s="5"/>
      <c r="E8" s="6"/>
      <c r="F8" s="6"/>
      <c r="G8" s="6"/>
      <c r="H8" s="26"/>
    </row>
    <row r="9" spans="2:8" ht="15" customHeight="1" x14ac:dyDescent="0.35">
      <c r="B9" s="23"/>
      <c r="C9" s="20"/>
      <c r="D9" s="5"/>
      <c r="E9" s="6"/>
      <c r="F9" s="6"/>
      <c r="G9" s="6"/>
      <c r="H9" s="26"/>
    </row>
    <row r="10" spans="2:8" ht="15" customHeight="1" x14ac:dyDescent="0.3">
      <c r="B10" s="23"/>
      <c r="C10" s="196" t="s">
        <v>4</v>
      </c>
      <c r="D10" s="201" t="s">
        <v>86</v>
      </c>
      <c r="E10" s="201"/>
      <c r="F10" s="198" t="s">
        <v>87</v>
      </c>
      <c r="G10" s="198" t="s">
        <v>88</v>
      </c>
      <c r="H10" s="26"/>
    </row>
    <row r="11" spans="2:8" ht="49.2" customHeight="1" x14ac:dyDescent="0.3">
      <c r="B11" s="23"/>
      <c r="C11" s="196"/>
      <c r="D11" s="35" t="s">
        <v>89</v>
      </c>
      <c r="E11" s="35" t="s">
        <v>62</v>
      </c>
      <c r="F11" s="198"/>
      <c r="G11" s="198"/>
      <c r="H11" s="26"/>
    </row>
    <row r="12" spans="2:8" ht="15" customHeight="1" x14ac:dyDescent="0.3">
      <c r="B12" s="23"/>
      <c r="C12" s="28" t="s">
        <v>11</v>
      </c>
      <c r="D12" s="38">
        <v>80746913</v>
      </c>
      <c r="E12" s="36">
        <v>5193378</v>
      </c>
      <c r="F12" s="38">
        <v>14858284</v>
      </c>
      <c r="G12" s="36">
        <v>100798576</v>
      </c>
      <c r="H12" s="26"/>
    </row>
    <row r="13" spans="2:8" ht="15" customHeight="1" x14ac:dyDescent="0.3">
      <c r="B13" s="23"/>
      <c r="C13" s="28" t="s">
        <v>236</v>
      </c>
      <c r="D13" s="38">
        <v>17955251</v>
      </c>
      <c r="E13" s="36">
        <v>1022062</v>
      </c>
      <c r="F13" s="38">
        <v>3115247</v>
      </c>
      <c r="G13" s="36">
        <v>22092560</v>
      </c>
      <c r="H13" s="26"/>
    </row>
    <row r="14" spans="2:8" ht="15" customHeight="1" x14ac:dyDescent="0.3">
      <c r="B14" s="23"/>
      <c r="C14" s="41" t="s">
        <v>237</v>
      </c>
      <c r="D14" s="44">
        <v>3573879</v>
      </c>
      <c r="E14" s="45">
        <v>241334</v>
      </c>
      <c r="F14" s="44">
        <v>594216</v>
      </c>
      <c r="G14" s="45">
        <v>4409428</v>
      </c>
      <c r="H14" s="26"/>
    </row>
    <row r="15" spans="2:8" ht="15" customHeight="1" x14ac:dyDescent="0.3">
      <c r="B15" s="23"/>
      <c r="C15" s="46"/>
      <c r="D15" s="47"/>
      <c r="E15" s="47"/>
      <c r="F15" s="47"/>
      <c r="G15" s="47"/>
      <c r="H15" s="26"/>
    </row>
    <row r="16" spans="2:8" ht="15" customHeight="1" x14ac:dyDescent="0.3">
      <c r="B16" s="23"/>
      <c r="C16" s="28" t="s">
        <v>238</v>
      </c>
      <c r="D16" s="38">
        <v>379470</v>
      </c>
      <c r="E16" s="36">
        <v>13178</v>
      </c>
      <c r="F16" s="38">
        <v>63779</v>
      </c>
      <c r="G16" s="36">
        <v>456427</v>
      </c>
      <c r="H16" s="26"/>
    </row>
    <row r="17" spans="2:8" x14ac:dyDescent="0.3">
      <c r="B17" s="23"/>
      <c r="C17" s="28" t="s">
        <v>239</v>
      </c>
      <c r="D17" s="38">
        <v>1789213</v>
      </c>
      <c r="E17" s="36">
        <v>155740</v>
      </c>
      <c r="F17" s="38">
        <v>292646</v>
      </c>
      <c r="G17" s="36">
        <v>2237598</v>
      </c>
      <c r="H17" s="26"/>
    </row>
    <row r="18" spans="2:8" x14ac:dyDescent="0.3">
      <c r="B18" s="23"/>
      <c r="C18" s="29" t="s">
        <v>240</v>
      </c>
      <c r="D18" s="39">
        <v>52634</v>
      </c>
      <c r="E18" s="37">
        <v>850</v>
      </c>
      <c r="F18" s="39">
        <v>8882</v>
      </c>
      <c r="G18" s="37">
        <v>62366</v>
      </c>
      <c r="H18" s="26"/>
    </row>
    <row r="19" spans="2:8" ht="15" customHeight="1" x14ac:dyDescent="0.3">
      <c r="B19" s="23"/>
      <c r="C19" s="28" t="s">
        <v>241</v>
      </c>
      <c r="D19" s="38">
        <v>725173</v>
      </c>
      <c r="E19" s="36">
        <v>38552</v>
      </c>
      <c r="F19" s="38">
        <v>127316</v>
      </c>
      <c r="G19" s="36">
        <v>891041</v>
      </c>
      <c r="H19" s="26"/>
    </row>
    <row r="20" spans="2:8" ht="15" customHeight="1" x14ac:dyDescent="0.3">
      <c r="B20" s="23"/>
      <c r="C20" s="29" t="s">
        <v>242</v>
      </c>
      <c r="D20" s="38">
        <v>627390</v>
      </c>
      <c r="E20" s="36">
        <v>33014</v>
      </c>
      <c r="F20" s="38">
        <v>101593</v>
      </c>
      <c r="G20" s="36">
        <v>761996</v>
      </c>
      <c r="H20" s="26"/>
    </row>
    <row r="21" spans="2:8" x14ac:dyDescent="0.3">
      <c r="B21" s="23"/>
      <c r="C21" s="32" t="s">
        <v>90</v>
      </c>
      <c r="D21" s="31"/>
      <c r="E21" s="31"/>
      <c r="F21" s="31"/>
      <c r="G21" s="31"/>
      <c r="H21" s="26"/>
    </row>
    <row r="22" spans="2:8" x14ac:dyDescent="0.3">
      <c r="B22" s="23"/>
      <c r="C22" s="33" t="s">
        <v>279</v>
      </c>
      <c r="D22" s="33"/>
      <c r="E22" s="33"/>
      <c r="F22" s="33"/>
      <c r="G22" s="33"/>
      <c r="H22" s="26"/>
    </row>
    <row r="23" spans="2:8" x14ac:dyDescent="0.3">
      <c r="B23" s="23"/>
      <c r="C23" s="33"/>
      <c r="D23" s="33"/>
      <c r="E23" s="33"/>
      <c r="F23" s="33"/>
      <c r="G23" s="33"/>
      <c r="H23" s="26"/>
    </row>
    <row r="24" spans="2:8" ht="21.6" customHeight="1" x14ac:dyDescent="0.4">
      <c r="B24" s="23"/>
      <c r="C24" s="30" t="s">
        <v>140</v>
      </c>
      <c r="D24" s="33"/>
      <c r="E24" s="33"/>
      <c r="F24" s="33"/>
      <c r="G24" s="33"/>
      <c r="H24" s="26"/>
    </row>
    <row r="25" spans="2:8" ht="20.100000000000001" customHeight="1" x14ac:dyDescent="0.35">
      <c r="B25" s="23"/>
      <c r="C25" s="34" t="s">
        <v>14</v>
      </c>
      <c r="D25" s="33"/>
      <c r="E25" s="33"/>
      <c r="F25" s="33"/>
      <c r="G25" s="33"/>
      <c r="H25" s="26"/>
    </row>
    <row r="26" spans="2:8" ht="18" x14ac:dyDescent="0.35">
      <c r="B26" s="23"/>
      <c r="C26" s="34"/>
      <c r="D26" s="33"/>
      <c r="E26" s="33"/>
      <c r="F26" s="33"/>
      <c r="G26" s="33"/>
      <c r="H26" s="26"/>
    </row>
    <row r="27" spans="2:8" ht="20.100000000000001" customHeight="1" x14ac:dyDescent="0.3">
      <c r="B27" s="23"/>
      <c r="C27" s="196" t="s">
        <v>4</v>
      </c>
      <c r="D27" s="201" t="s">
        <v>86</v>
      </c>
      <c r="E27" s="201"/>
      <c r="F27" s="198" t="s">
        <v>87</v>
      </c>
      <c r="G27" s="198" t="s">
        <v>88</v>
      </c>
      <c r="H27" s="26"/>
    </row>
    <row r="28" spans="2:8" ht="49.2" customHeight="1" x14ac:dyDescent="0.3">
      <c r="B28" s="23"/>
      <c r="C28" s="196"/>
      <c r="D28" s="35" t="s">
        <v>89</v>
      </c>
      <c r="E28" s="35" t="s">
        <v>62</v>
      </c>
      <c r="F28" s="198"/>
      <c r="G28" s="198"/>
      <c r="H28" s="26"/>
    </row>
    <row r="29" spans="2:8" x14ac:dyDescent="0.3">
      <c r="B29" s="23"/>
      <c r="C29" s="28" t="s">
        <v>11</v>
      </c>
      <c r="D29" s="38">
        <v>13546</v>
      </c>
      <c r="E29" s="36">
        <v>871</v>
      </c>
      <c r="F29" s="38">
        <v>2493</v>
      </c>
      <c r="G29" s="36">
        <v>16909</v>
      </c>
      <c r="H29" s="26"/>
    </row>
    <row r="30" spans="2:8" x14ac:dyDescent="0.3">
      <c r="B30" s="23"/>
      <c r="C30" s="28" t="s">
        <v>236</v>
      </c>
      <c r="D30" s="38">
        <v>14499</v>
      </c>
      <c r="E30" s="36">
        <v>825</v>
      </c>
      <c r="F30" s="38">
        <v>2516</v>
      </c>
      <c r="G30" s="36">
        <v>17840</v>
      </c>
      <c r="H30" s="26"/>
    </row>
    <row r="31" spans="2:8" x14ac:dyDescent="0.3">
      <c r="B31" s="23"/>
      <c r="C31" s="41" t="s">
        <v>237</v>
      </c>
      <c r="D31" s="44">
        <v>14985</v>
      </c>
      <c r="E31" s="45">
        <v>1012</v>
      </c>
      <c r="F31" s="44">
        <v>2492</v>
      </c>
      <c r="G31" s="45">
        <v>18488</v>
      </c>
      <c r="H31" s="26"/>
    </row>
    <row r="32" spans="2:8" x14ac:dyDescent="0.3">
      <c r="B32" s="23"/>
      <c r="C32" s="46"/>
      <c r="D32" s="47"/>
      <c r="E32" s="47"/>
      <c r="F32" s="47"/>
      <c r="G32" s="47"/>
      <c r="H32" s="26"/>
    </row>
    <row r="33" spans="2:8" x14ac:dyDescent="0.3">
      <c r="B33" s="23"/>
      <c r="C33" s="28" t="s">
        <v>238</v>
      </c>
      <c r="D33" s="38">
        <v>13993</v>
      </c>
      <c r="E33" s="36">
        <v>486</v>
      </c>
      <c r="F33" s="38">
        <v>2352</v>
      </c>
      <c r="G33" s="36">
        <v>16831</v>
      </c>
      <c r="H33" s="26"/>
    </row>
    <row r="34" spans="2:8" x14ac:dyDescent="0.3">
      <c r="B34" s="23"/>
      <c r="C34" s="28" t="s">
        <v>239</v>
      </c>
      <c r="D34" s="38">
        <v>15501</v>
      </c>
      <c r="E34" s="36">
        <v>1349</v>
      </c>
      <c r="F34" s="38">
        <v>2535</v>
      </c>
      <c r="G34" s="36">
        <v>19386</v>
      </c>
      <c r="H34" s="26"/>
    </row>
    <row r="35" spans="2:8" x14ac:dyDescent="0.3">
      <c r="B35" s="23"/>
      <c r="C35" s="29" t="s">
        <v>240</v>
      </c>
      <c r="D35" s="39">
        <v>15679</v>
      </c>
      <c r="E35" s="37">
        <v>253</v>
      </c>
      <c r="F35" s="39">
        <v>2646</v>
      </c>
      <c r="G35" s="37">
        <v>18578</v>
      </c>
      <c r="H35" s="26"/>
    </row>
    <row r="36" spans="2:8" x14ac:dyDescent="0.3">
      <c r="B36" s="23"/>
      <c r="C36" s="28" t="s">
        <v>241</v>
      </c>
      <c r="D36" s="38">
        <v>14562</v>
      </c>
      <c r="E36" s="36">
        <v>774</v>
      </c>
      <c r="F36" s="38">
        <v>2557</v>
      </c>
      <c r="G36" s="36">
        <v>17893</v>
      </c>
      <c r="H36" s="26"/>
    </row>
    <row r="37" spans="2:8" x14ac:dyDescent="0.3">
      <c r="B37" s="23"/>
      <c r="C37" s="29" t="s">
        <v>242</v>
      </c>
      <c r="D37" s="38">
        <v>14659</v>
      </c>
      <c r="E37" s="36">
        <v>771</v>
      </c>
      <c r="F37" s="38">
        <v>2374</v>
      </c>
      <c r="G37" s="36">
        <v>17804</v>
      </c>
      <c r="H37" s="26"/>
    </row>
    <row r="38" spans="2:8" x14ac:dyDescent="0.3">
      <c r="B38" s="23"/>
      <c r="C38" s="32" t="s">
        <v>90</v>
      </c>
      <c r="D38" s="33"/>
      <c r="E38" s="33"/>
      <c r="F38" s="33"/>
      <c r="G38" s="33"/>
      <c r="H38" s="26"/>
    </row>
    <row r="39" spans="2:8" x14ac:dyDescent="0.3">
      <c r="B39" s="23"/>
      <c r="C39" s="33" t="s">
        <v>279</v>
      </c>
      <c r="D39" s="33"/>
      <c r="E39" s="33"/>
      <c r="F39" s="33"/>
      <c r="G39" s="33"/>
      <c r="H39" s="26"/>
    </row>
    <row r="40" spans="2:8" ht="15" customHeight="1" x14ac:dyDescent="0.3">
      <c r="B40" s="24"/>
      <c r="C40" s="7"/>
      <c r="D40" s="7"/>
      <c r="E40" s="7"/>
      <c r="F40" s="7"/>
      <c r="G40" s="7"/>
      <c r="H40" s="27"/>
    </row>
    <row r="41" spans="2:8" ht="20.100000000000001" customHeight="1" x14ac:dyDescent="0.3"/>
  </sheetData>
  <mergeCells count="10">
    <mergeCell ref="C6:G6"/>
    <mergeCell ref="C7:G7"/>
    <mergeCell ref="G27:G28"/>
    <mergeCell ref="C27:C28"/>
    <mergeCell ref="C10:C11"/>
    <mergeCell ref="G10:G11"/>
    <mergeCell ref="F10:F11"/>
    <mergeCell ref="D10:E10"/>
    <mergeCell ref="D27:E27"/>
    <mergeCell ref="F27:F28"/>
  </mergeCells>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7E9E1-6389-4C48-A868-90BF4882A221}">
  <sheetPr>
    <tabColor theme="6" tint="0.59999389629810485"/>
  </sheetPr>
  <dimension ref="B4:I3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8.6640625" style="1" customWidth="1"/>
    <col min="5" max="5" width="29.33203125" style="1" customWidth="1"/>
    <col min="6" max="8" width="28.66406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92" t="s">
        <v>185</v>
      </c>
      <c r="D6" s="192"/>
      <c r="E6" s="192"/>
      <c r="F6" s="192"/>
      <c r="G6" s="192"/>
      <c r="H6" s="192"/>
      <c r="I6" s="26"/>
    </row>
    <row r="7" spans="2:9" ht="21" x14ac:dyDescent="0.4">
      <c r="B7" s="23"/>
      <c r="C7" s="193" t="s">
        <v>169</v>
      </c>
      <c r="D7" s="193"/>
      <c r="E7" s="193"/>
      <c r="F7" s="193"/>
      <c r="G7" s="193"/>
      <c r="H7" s="193"/>
      <c r="I7" s="26"/>
    </row>
    <row r="8" spans="2:9" ht="18" x14ac:dyDescent="0.35">
      <c r="B8" s="23"/>
      <c r="C8" s="34" t="s">
        <v>14</v>
      </c>
      <c r="D8" s="5"/>
      <c r="E8" s="6"/>
      <c r="F8" s="6"/>
      <c r="G8" s="6"/>
      <c r="H8" s="6"/>
      <c r="I8" s="26"/>
    </row>
    <row r="9" spans="2:9" ht="15" customHeight="1" x14ac:dyDescent="0.35">
      <c r="B9" s="23"/>
      <c r="C9" s="20"/>
      <c r="D9" s="5"/>
      <c r="E9" s="6"/>
      <c r="F9" s="6"/>
      <c r="G9" s="6"/>
      <c r="H9" s="6"/>
      <c r="I9" s="26"/>
    </row>
    <row r="10" spans="2:9" ht="49.2" customHeight="1" x14ac:dyDescent="0.3">
      <c r="B10" s="23"/>
      <c r="C10" s="49" t="s">
        <v>4</v>
      </c>
      <c r="D10" s="35" t="s">
        <v>91</v>
      </c>
      <c r="E10" s="35" t="s">
        <v>92</v>
      </c>
      <c r="F10" s="35" t="s">
        <v>93</v>
      </c>
      <c r="G10" s="35" t="s">
        <v>94</v>
      </c>
      <c r="H10" s="35" t="s">
        <v>88</v>
      </c>
      <c r="I10" s="26"/>
    </row>
    <row r="11" spans="2:9" ht="15" customHeight="1" x14ac:dyDescent="0.3">
      <c r="B11" s="23"/>
      <c r="C11" s="28" t="s">
        <v>11</v>
      </c>
      <c r="D11" s="38">
        <v>26912</v>
      </c>
      <c r="E11" s="36">
        <v>40308</v>
      </c>
      <c r="F11" s="38">
        <v>184703</v>
      </c>
      <c r="G11" s="36">
        <v>96225</v>
      </c>
      <c r="H11" s="38">
        <v>348148</v>
      </c>
      <c r="I11" s="26"/>
    </row>
    <row r="12" spans="2:9" ht="15" customHeight="1" x14ac:dyDescent="0.3">
      <c r="B12" s="23"/>
      <c r="C12" s="28" t="s">
        <v>236</v>
      </c>
      <c r="D12" s="38">
        <v>4572</v>
      </c>
      <c r="E12" s="36">
        <v>4486</v>
      </c>
      <c r="F12" s="38">
        <v>42380</v>
      </c>
      <c r="G12" s="36">
        <v>14362</v>
      </c>
      <c r="H12" s="38">
        <v>65800</v>
      </c>
      <c r="I12" s="26"/>
    </row>
    <row r="13" spans="2:9" ht="15" customHeight="1" x14ac:dyDescent="0.3">
      <c r="B13" s="23"/>
      <c r="C13" s="41" t="s">
        <v>237</v>
      </c>
      <c r="D13" s="44">
        <v>2781</v>
      </c>
      <c r="E13" s="45">
        <v>2873</v>
      </c>
      <c r="F13" s="44">
        <v>9229</v>
      </c>
      <c r="G13" s="45">
        <v>3478</v>
      </c>
      <c r="H13" s="44">
        <v>18361</v>
      </c>
      <c r="I13" s="26"/>
    </row>
    <row r="14" spans="2:9" ht="15" customHeight="1" x14ac:dyDescent="0.3">
      <c r="B14" s="23"/>
      <c r="C14" s="46"/>
      <c r="D14" s="47"/>
      <c r="E14" s="47"/>
      <c r="F14" s="47"/>
      <c r="G14" s="47"/>
      <c r="H14" s="47"/>
      <c r="I14" s="26"/>
    </row>
    <row r="15" spans="2:9" ht="15" customHeight="1" x14ac:dyDescent="0.3">
      <c r="B15" s="23"/>
      <c r="C15" s="28" t="s">
        <v>238</v>
      </c>
      <c r="D15" s="169" t="s">
        <v>247</v>
      </c>
      <c r="E15" s="36">
        <v>57</v>
      </c>
      <c r="F15" s="38">
        <v>741</v>
      </c>
      <c r="G15" s="36">
        <v>369</v>
      </c>
      <c r="H15" s="38">
        <v>1093</v>
      </c>
      <c r="I15" s="26"/>
    </row>
    <row r="16" spans="2:9" ht="15" customHeight="1" x14ac:dyDescent="0.3">
      <c r="B16" s="23"/>
      <c r="C16" s="28" t="s">
        <v>239</v>
      </c>
      <c r="D16" s="38">
        <v>2675</v>
      </c>
      <c r="E16" s="36">
        <v>2903</v>
      </c>
      <c r="F16" s="38">
        <v>5739</v>
      </c>
      <c r="G16" s="36">
        <v>2053</v>
      </c>
      <c r="H16" s="38">
        <v>13370</v>
      </c>
      <c r="I16" s="26"/>
    </row>
    <row r="17" spans="2:9" ht="15" customHeight="1" x14ac:dyDescent="0.3">
      <c r="B17" s="23"/>
      <c r="C17" s="29" t="s">
        <v>240</v>
      </c>
      <c r="D17" s="39">
        <v>160</v>
      </c>
      <c r="E17" s="170" t="s">
        <v>249</v>
      </c>
      <c r="F17" s="39">
        <v>188</v>
      </c>
      <c r="G17" s="37">
        <v>46</v>
      </c>
      <c r="H17" s="39">
        <v>374</v>
      </c>
      <c r="I17" s="26"/>
    </row>
    <row r="18" spans="2:9" ht="15" customHeight="1" x14ac:dyDescent="0.3">
      <c r="B18" s="23"/>
      <c r="C18" s="28" t="s">
        <v>241</v>
      </c>
      <c r="D18" s="38">
        <v>127</v>
      </c>
      <c r="E18" s="170" t="s">
        <v>250</v>
      </c>
      <c r="F18" s="38">
        <v>1366</v>
      </c>
      <c r="G18" s="36">
        <v>568</v>
      </c>
      <c r="H18" s="38">
        <v>1836</v>
      </c>
      <c r="I18" s="26"/>
    </row>
    <row r="19" spans="2:9" ht="15" customHeight="1" x14ac:dyDescent="0.3">
      <c r="B19" s="23"/>
      <c r="C19" s="29" t="s">
        <v>242</v>
      </c>
      <c r="D19" s="169" t="s">
        <v>248</v>
      </c>
      <c r="E19" s="36">
        <v>156</v>
      </c>
      <c r="F19" s="38">
        <v>1195</v>
      </c>
      <c r="G19" s="36">
        <v>443</v>
      </c>
      <c r="H19" s="38">
        <v>1687</v>
      </c>
      <c r="I19" s="26"/>
    </row>
    <row r="20" spans="2:9" ht="15" customHeight="1" x14ac:dyDescent="0.3">
      <c r="B20" s="23"/>
      <c r="C20" s="32" t="s">
        <v>258</v>
      </c>
      <c r="D20" s="31"/>
      <c r="E20" s="31"/>
      <c r="F20" s="31"/>
      <c r="G20" s="31"/>
      <c r="H20" s="31"/>
      <c r="I20" s="26"/>
    </row>
    <row r="21" spans="2:9" ht="15" customHeight="1" x14ac:dyDescent="0.3">
      <c r="B21" s="23"/>
      <c r="C21" s="33" t="s">
        <v>267</v>
      </c>
      <c r="D21" s="33"/>
      <c r="E21" s="33"/>
      <c r="F21" s="33"/>
      <c r="G21" s="33"/>
      <c r="H21" s="33"/>
      <c r="I21" s="26"/>
    </row>
    <row r="22" spans="2:9" ht="15" customHeight="1" x14ac:dyDescent="0.3">
      <c r="B22" s="23"/>
      <c r="C22" s="33"/>
      <c r="D22" s="33"/>
      <c r="E22" s="33"/>
      <c r="F22" s="33"/>
      <c r="G22" s="33"/>
      <c r="H22" s="33"/>
      <c r="I22" s="26"/>
    </row>
    <row r="23" spans="2:9" ht="21" x14ac:dyDescent="0.4">
      <c r="B23" s="23"/>
      <c r="C23" s="193" t="s">
        <v>170</v>
      </c>
      <c r="D23" s="193"/>
      <c r="E23" s="193"/>
      <c r="F23" s="193"/>
      <c r="G23" s="193"/>
      <c r="H23" s="193"/>
      <c r="I23" s="26"/>
    </row>
    <row r="24" spans="2:9" ht="18" x14ac:dyDescent="0.35">
      <c r="B24" s="23"/>
      <c r="C24" s="34" t="s">
        <v>14</v>
      </c>
      <c r="D24" s="5"/>
      <c r="E24" s="6"/>
      <c r="F24" s="6"/>
      <c r="G24" s="6"/>
      <c r="H24" s="6"/>
      <c r="I24" s="26"/>
    </row>
    <row r="25" spans="2:9" ht="18" x14ac:dyDescent="0.35">
      <c r="B25" s="23"/>
      <c r="C25" s="20"/>
      <c r="D25" s="5"/>
      <c r="E25" s="6"/>
      <c r="F25" s="6"/>
      <c r="G25" s="6"/>
      <c r="H25" s="6"/>
      <c r="I25" s="26"/>
    </row>
    <row r="26" spans="2:9" ht="49.2" customHeight="1" x14ac:dyDescent="0.3">
      <c r="B26" s="23"/>
      <c r="C26" s="49" t="s">
        <v>4</v>
      </c>
      <c r="D26" s="35" t="s">
        <v>91</v>
      </c>
      <c r="E26" s="35" t="s">
        <v>92</v>
      </c>
      <c r="F26" s="35" t="s">
        <v>93</v>
      </c>
      <c r="G26" s="35" t="s">
        <v>94</v>
      </c>
      <c r="H26" s="35" t="s">
        <v>88</v>
      </c>
      <c r="I26" s="26"/>
    </row>
    <row r="27" spans="2:9" ht="15" customHeight="1" x14ac:dyDescent="0.3">
      <c r="B27" s="23"/>
      <c r="C27" s="28" t="s">
        <v>11</v>
      </c>
      <c r="D27" s="152">
        <v>4.51</v>
      </c>
      <c r="E27" s="153">
        <v>6.76</v>
      </c>
      <c r="F27" s="152">
        <v>30.98</v>
      </c>
      <c r="G27" s="153">
        <v>16.14</v>
      </c>
      <c r="H27" s="152">
        <v>58.4</v>
      </c>
      <c r="I27" s="26"/>
    </row>
    <row r="28" spans="2:9" ht="15" customHeight="1" x14ac:dyDescent="0.3">
      <c r="B28" s="23"/>
      <c r="C28" s="28" t="s">
        <v>236</v>
      </c>
      <c r="D28" s="152">
        <v>3.69</v>
      </c>
      <c r="E28" s="153">
        <v>3.62</v>
      </c>
      <c r="F28" s="152">
        <v>34.22</v>
      </c>
      <c r="G28" s="153">
        <v>11.6</v>
      </c>
      <c r="H28" s="152">
        <v>53.13</v>
      </c>
      <c r="I28" s="26"/>
    </row>
    <row r="29" spans="2:9" ht="15" customHeight="1" x14ac:dyDescent="0.3">
      <c r="B29" s="23"/>
      <c r="C29" s="41" t="s">
        <v>237</v>
      </c>
      <c r="D29" s="154">
        <v>11.66</v>
      </c>
      <c r="E29" s="155">
        <v>12.05</v>
      </c>
      <c r="F29" s="154">
        <v>38.700000000000003</v>
      </c>
      <c r="G29" s="155">
        <v>14.58</v>
      </c>
      <c r="H29" s="154">
        <v>76.989999999999995</v>
      </c>
      <c r="I29" s="26"/>
    </row>
    <row r="30" spans="2:9" ht="15" customHeight="1" x14ac:dyDescent="0.3">
      <c r="B30" s="23"/>
      <c r="C30" s="46"/>
      <c r="D30" s="156" t="s">
        <v>244</v>
      </c>
      <c r="E30" s="156" t="s">
        <v>244</v>
      </c>
      <c r="F30" s="156" t="s">
        <v>244</v>
      </c>
      <c r="G30" s="156" t="s">
        <v>244</v>
      </c>
      <c r="H30" s="156" t="s">
        <v>244</v>
      </c>
      <c r="I30" s="26"/>
    </row>
    <row r="31" spans="2:9" ht="15" customHeight="1" x14ac:dyDescent="0.3">
      <c r="B31" s="23"/>
      <c r="C31" s="28" t="s">
        <v>238</v>
      </c>
      <c r="D31" s="157">
        <v>-2.74</v>
      </c>
      <c r="E31" s="153">
        <v>2.1</v>
      </c>
      <c r="F31" s="152">
        <v>27.33</v>
      </c>
      <c r="G31" s="153">
        <v>13.61</v>
      </c>
      <c r="H31" s="152">
        <v>40.299999999999997</v>
      </c>
      <c r="I31" s="26"/>
    </row>
    <row r="32" spans="2:9" ht="15" customHeight="1" x14ac:dyDescent="0.3">
      <c r="B32" s="23"/>
      <c r="C32" s="28" t="s">
        <v>239</v>
      </c>
      <c r="D32" s="152">
        <v>23.18</v>
      </c>
      <c r="E32" s="153">
        <v>25.15</v>
      </c>
      <c r="F32" s="152">
        <v>49.72</v>
      </c>
      <c r="G32" s="153">
        <v>17.79</v>
      </c>
      <c r="H32" s="152">
        <v>115.84</v>
      </c>
      <c r="I32" s="26"/>
    </row>
    <row r="33" spans="2:9" ht="15" customHeight="1" x14ac:dyDescent="0.3">
      <c r="B33" s="23"/>
      <c r="C33" s="29" t="s">
        <v>240</v>
      </c>
      <c r="D33" s="158">
        <v>47.61</v>
      </c>
      <c r="E33" s="159">
        <v>-5.54</v>
      </c>
      <c r="F33" s="158">
        <v>55.88</v>
      </c>
      <c r="G33" s="160">
        <v>13.56</v>
      </c>
      <c r="H33" s="158">
        <v>111.52</v>
      </c>
      <c r="I33" s="26"/>
    </row>
    <row r="34" spans="2:9" ht="15" customHeight="1" x14ac:dyDescent="0.3">
      <c r="B34" s="23"/>
      <c r="C34" s="28" t="s">
        <v>241</v>
      </c>
      <c r="D34" s="152">
        <v>2.54</v>
      </c>
      <c r="E34" s="161">
        <v>-4.51</v>
      </c>
      <c r="F34" s="152">
        <v>27.44</v>
      </c>
      <c r="G34" s="153">
        <v>11.4</v>
      </c>
      <c r="H34" s="152">
        <v>36.869999999999997</v>
      </c>
      <c r="I34" s="26"/>
    </row>
    <row r="35" spans="2:9" ht="15" customHeight="1" x14ac:dyDescent="0.3">
      <c r="B35" s="23"/>
      <c r="C35" s="29" t="s">
        <v>242</v>
      </c>
      <c r="D35" s="157">
        <v>-2.4900000000000002</v>
      </c>
      <c r="E35" s="153">
        <v>3.65</v>
      </c>
      <c r="F35" s="152">
        <v>27.92</v>
      </c>
      <c r="G35" s="153">
        <v>10.34</v>
      </c>
      <c r="H35" s="152">
        <v>39.42</v>
      </c>
      <c r="I35" s="26"/>
    </row>
    <row r="36" spans="2:9" ht="15" customHeight="1" x14ac:dyDescent="0.3">
      <c r="B36" s="23"/>
      <c r="C36" s="143" t="s">
        <v>258</v>
      </c>
      <c r="D36" s="31"/>
      <c r="E36" s="31"/>
      <c r="F36" s="31"/>
      <c r="G36" s="31"/>
      <c r="H36" s="31"/>
      <c r="I36" s="26"/>
    </row>
    <row r="37" spans="2:9" ht="15" customHeight="1" x14ac:dyDescent="0.3">
      <c r="B37" s="23"/>
      <c r="C37" s="33" t="s">
        <v>267</v>
      </c>
      <c r="D37" s="33"/>
      <c r="E37" s="33"/>
      <c r="F37" s="33"/>
      <c r="G37" s="33"/>
      <c r="H37" s="33"/>
      <c r="I37" s="26"/>
    </row>
    <row r="38" spans="2:9" ht="15" customHeight="1" x14ac:dyDescent="0.3">
      <c r="B38" s="24"/>
      <c r="C38" s="7"/>
      <c r="D38" s="7"/>
      <c r="E38" s="7"/>
      <c r="F38" s="7"/>
      <c r="G38" s="7"/>
      <c r="H38" s="7"/>
      <c r="I38" s="27"/>
    </row>
    <row r="39" spans="2:9" ht="20.100000000000001" customHeight="1" x14ac:dyDescent="0.3"/>
  </sheetData>
  <mergeCells count="3">
    <mergeCell ref="C7:H7"/>
    <mergeCell ref="C23:H23"/>
    <mergeCell ref="C6:H6"/>
  </mergeCells>
  <pageMargins left="0.7" right="0.7" top="0.75" bottom="0.75" header="0.3" footer="0.3"/>
  <pageSetup paperSize="9" orientation="landscape" r:id="rId1"/>
  <ignoredErrors>
    <ignoredError sqref="C15:H19 C22:H26 D20:H20 D21:H21 C27:C35"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AA5E9-8349-4B65-8825-0BE994EF3E45}">
  <sheetPr>
    <tabColor theme="6" tint="0.59999389629810485"/>
  </sheetPr>
  <dimension ref="B4:H3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32.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92" t="s">
        <v>186</v>
      </c>
      <c r="D6" s="192"/>
      <c r="E6" s="192"/>
      <c r="F6" s="192"/>
      <c r="G6" s="192"/>
      <c r="H6" s="26"/>
    </row>
    <row r="7" spans="2:8" ht="21" x14ac:dyDescent="0.4">
      <c r="B7" s="23"/>
      <c r="C7" s="193" t="s">
        <v>152</v>
      </c>
      <c r="D7" s="193"/>
      <c r="E7" s="193"/>
      <c r="F7" s="193"/>
      <c r="G7" s="193"/>
      <c r="H7" s="26"/>
    </row>
    <row r="8" spans="2:8" ht="18" x14ac:dyDescent="0.35">
      <c r="B8" s="23"/>
      <c r="C8" s="34" t="s">
        <v>14</v>
      </c>
      <c r="D8" s="5"/>
      <c r="E8" s="6"/>
      <c r="F8" s="6"/>
      <c r="G8" s="6"/>
      <c r="H8" s="26"/>
    </row>
    <row r="9" spans="2:8" ht="15" customHeight="1" x14ac:dyDescent="0.35">
      <c r="B9" s="23"/>
      <c r="C9" s="20"/>
      <c r="D9" s="5"/>
      <c r="E9" s="6"/>
      <c r="F9" s="6"/>
      <c r="G9" s="6"/>
      <c r="H9" s="26"/>
    </row>
    <row r="10" spans="2:8" ht="49.2" customHeight="1" x14ac:dyDescent="0.3">
      <c r="B10" s="23"/>
      <c r="C10" s="49" t="s">
        <v>4</v>
      </c>
      <c r="D10" s="35" t="s">
        <v>95</v>
      </c>
      <c r="E10" s="35" t="s">
        <v>96</v>
      </c>
      <c r="F10" s="35" t="s">
        <v>97</v>
      </c>
      <c r="G10" s="35" t="s">
        <v>98</v>
      </c>
      <c r="H10" s="26"/>
    </row>
    <row r="11" spans="2:8" ht="15" customHeight="1" x14ac:dyDescent="0.3">
      <c r="B11" s="23"/>
      <c r="C11" s="28" t="s">
        <v>11</v>
      </c>
      <c r="D11" s="38">
        <v>7584156</v>
      </c>
      <c r="E11" s="36">
        <v>359294</v>
      </c>
      <c r="F11" s="38">
        <v>6902752</v>
      </c>
      <c r="G11" s="36">
        <v>14846219</v>
      </c>
      <c r="H11" s="26"/>
    </row>
    <row r="12" spans="2:8" ht="15" customHeight="1" x14ac:dyDescent="0.3">
      <c r="B12" s="23"/>
      <c r="C12" s="28" t="s">
        <v>236</v>
      </c>
      <c r="D12" s="38">
        <v>1645607</v>
      </c>
      <c r="E12" s="36">
        <v>87222</v>
      </c>
      <c r="F12" s="38">
        <v>1413166</v>
      </c>
      <c r="G12" s="36">
        <v>3145995</v>
      </c>
      <c r="H12" s="26"/>
    </row>
    <row r="13" spans="2:8" ht="15" customHeight="1" x14ac:dyDescent="0.3">
      <c r="B13" s="23"/>
      <c r="C13" s="41" t="s">
        <v>237</v>
      </c>
      <c r="D13" s="44">
        <v>326688</v>
      </c>
      <c r="E13" s="45">
        <v>15860</v>
      </c>
      <c r="F13" s="44">
        <v>280971</v>
      </c>
      <c r="G13" s="45">
        <v>623519</v>
      </c>
      <c r="H13" s="26"/>
    </row>
    <row r="14" spans="2:8" ht="15" customHeight="1" x14ac:dyDescent="0.3">
      <c r="B14" s="23"/>
      <c r="C14" s="46"/>
      <c r="D14" s="47"/>
      <c r="E14" s="47"/>
      <c r="F14" s="47"/>
      <c r="G14" s="47"/>
      <c r="H14" s="26"/>
    </row>
    <row r="15" spans="2:8" ht="15" customHeight="1" x14ac:dyDescent="0.3">
      <c r="B15" s="23"/>
      <c r="C15" s="28" t="s">
        <v>238</v>
      </c>
      <c r="D15" s="38">
        <v>38486</v>
      </c>
      <c r="E15" s="36">
        <v>1781</v>
      </c>
      <c r="F15" s="38">
        <v>32061</v>
      </c>
      <c r="G15" s="36">
        <v>72328</v>
      </c>
      <c r="H15" s="26"/>
    </row>
    <row r="16" spans="2:8" ht="15" customHeight="1" x14ac:dyDescent="0.3">
      <c r="B16" s="23"/>
      <c r="C16" s="28" t="s">
        <v>239</v>
      </c>
      <c r="D16" s="38">
        <v>158141</v>
      </c>
      <c r="E16" s="36">
        <v>8162</v>
      </c>
      <c r="F16" s="38">
        <v>137351</v>
      </c>
      <c r="G16" s="36">
        <v>303654</v>
      </c>
      <c r="H16" s="26"/>
    </row>
    <row r="17" spans="2:8" ht="15" customHeight="1" x14ac:dyDescent="0.3">
      <c r="B17" s="23"/>
      <c r="C17" s="29" t="s">
        <v>240</v>
      </c>
      <c r="D17" s="39">
        <v>5082</v>
      </c>
      <c r="E17" s="37">
        <v>221</v>
      </c>
      <c r="F17" s="39">
        <v>4727</v>
      </c>
      <c r="G17" s="37">
        <v>10030</v>
      </c>
      <c r="H17" s="26"/>
    </row>
    <row r="18" spans="2:8" ht="15" customHeight="1" x14ac:dyDescent="0.3">
      <c r="B18" s="23"/>
      <c r="C18" s="28" t="s">
        <v>241</v>
      </c>
      <c r="D18" s="38">
        <v>65955</v>
      </c>
      <c r="E18" s="36">
        <v>2822</v>
      </c>
      <c r="F18" s="38">
        <v>58155</v>
      </c>
      <c r="G18" s="36">
        <v>126933</v>
      </c>
      <c r="H18" s="26"/>
    </row>
    <row r="19" spans="2:8" ht="15" customHeight="1" x14ac:dyDescent="0.3">
      <c r="B19" s="23"/>
      <c r="C19" s="29" t="s">
        <v>242</v>
      </c>
      <c r="D19" s="38">
        <v>59024</v>
      </c>
      <c r="E19" s="36">
        <v>2873</v>
      </c>
      <c r="F19" s="38">
        <v>48677</v>
      </c>
      <c r="G19" s="36">
        <v>110574</v>
      </c>
      <c r="H19" s="26"/>
    </row>
    <row r="20" spans="2:8" ht="15" customHeight="1" x14ac:dyDescent="0.3">
      <c r="B20" s="23"/>
      <c r="C20" s="195" t="s">
        <v>259</v>
      </c>
      <c r="D20" s="195"/>
      <c r="E20" s="195"/>
      <c r="F20" s="31"/>
      <c r="G20" s="31"/>
      <c r="H20" s="26"/>
    </row>
    <row r="21" spans="2:8" x14ac:dyDescent="0.3">
      <c r="B21" s="23"/>
      <c r="C21" s="197" t="s">
        <v>279</v>
      </c>
      <c r="D21" s="197"/>
      <c r="E21" s="197"/>
      <c r="F21" s="197"/>
      <c r="G21" s="197"/>
      <c r="H21" s="26"/>
    </row>
    <row r="22" spans="2:8" ht="15" customHeight="1" x14ac:dyDescent="0.3">
      <c r="B22" s="23"/>
      <c r="C22" s="33"/>
      <c r="D22" s="33"/>
      <c r="E22" s="33"/>
      <c r="F22" s="33"/>
      <c r="G22" s="33"/>
      <c r="H22" s="26"/>
    </row>
    <row r="23" spans="2:8" ht="21" x14ac:dyDescent="0.4">
      <c r="B23" s="23"/>
      <c r="C23" s="193" t="s">
        <v>151</v>
      </c>
      <c r="D23" s="193"/>
      <c r="E23" s="193"/>
      <c r="F23" s="193"/>
      <c r="G23" s="193"/>
      <c r="H23" s="26"/>
    </row>
    <row r="24" spans="2:8" ht="18" x14ac:dyDescent="0.35">
      <c r="B24" s="23"/>
      <c r="C24" s="34" t="s">
        <v>14</v>
      </c>
      <c r="D24" s="5"/>
      <c r="E24" s="6"/>
      <c r="F24" s="6"/>
      <c r="G24" s="6"/>
      <c r="H24" s="26"/>
    </row>
    <row r="25" spans="2:8" ht="15" customHeight="1" x14ac:dyDescent="0.35">
      <c r="B25" s="23"/>
      <c r="C25" s="20"/>
      <c r="D25" s="5"/>
      <c r="E25" s="6"/>
      <c r="F25" s="6"/>
      <c r="G25" s="6"/>
      <c r="H25" s="26"/>
    </row>
    <row r="26" spans="2:8" ht="49.2" customHeight="1" x14ac:dyDescent="0.3">
      <c r="B26" s="23"/>
      <c r="C26" s="49" t="s">
        <v>4</v>
      </c>
      <c r="D26" s="35" t="s">
        <v>95</v>
      </c>
      <c r="E26" s="35" t="s">
        <v>96</v>
      </c>
      <c r="F26" s="35" t="s">
        <v>97</v>
      </c>
      <c r="G26" s="35" t="s">
        <v>98</v>
      </c>
      <c r="H26" s="26"/>
    </row>
    <row r="27" spans="2:8" ht="15" customHeight="1" x14ac:dyDescent="0.3">
      <c r="B27" s="23"/>
      <c r="C27" s="28" t="s">
        <v>11</v>
      </c>
      <c r="D27" s="38">
        <v>1272</v>
      </c>
      <c r="E27" s="36">
        <v>60</v>
      </c>
      <c r="F27" s="38">
        <v>1158</v>
      </c>
      <c r="G27" s="36">
        <v>2490</v>
      </c>
      <c r="H27" s="26"/>
    </row>
    <row r="28" spans="2:8" ht="15" customHeight="1" x14ac:dyDescent="0.3">
      <c r="B28" s="23"/>
      <c r="C28" s="28" t="s">
        <v>236</v>
      </c>
      <c r="D28" s="38">
        <v>1329</v>
      </c>
      <c r="E28" s="36">
        <v>70</v>
      </c>
      <c r="F28" s="38">
        <v>1141</v>
      </c>
      <c r="G28" s="36">
        <v>2540</v>
      </c>
      <c r="H28" s="26"/>
    </row>
    <row r="29" spans="2:8" ht="15" customHeight="1" x14ac:dyDescent="0.3">
      <c r="B29" s="23"/>
      <c r="C29" s="41" t="s">
        <v>237</v>
      </c>
      <c r="D29" s="44">
        <v>1370</v>
      </c>
      <c r="E29" s="45">
        <v>66</v>
      </c>
      <c r="F29" s="44">
        <v>1178</v>
      </c>
      <c r="G29" s="45">
        <v>2614</v>
      </c>
      <c r="H29" s="26"/>
    </row>
    <row r="30" spans="2:8" ht="15" customHeight="1" x14ac:dyDescent="0.3">
      <c r="B30" s="23"/>
      <c r="C30" s="46"/>
      <c r="D30" s="47"/>
      <c r="E30" s="47"/>
      <c r="F30" s="47"/>
      <c r="G30" s="47"/>
      <c r="H30" s="26"/>
    </row>
    <row r="31" spans="2:8" ht="15" customHeight="1" x14ac:dyDescent="0.3">
      <c r="B31" s="23"/>
      <c r="C31" s="28" t="s">
        <v>238</v>
      </c>
      <c r="D31" s="38">
        <v>1419</v>
      </c>
      <c r="E31" s="36">
        <v>66</v>
      </c>
      <c r="F31" s="38">
        <v>1182</v>
      </c>
      <c r="G31" s="36">
        <v>2667</v>
      </c>
      <c r="H31" s="26"/>
    </row>
    <row r="32" spans="2:8" ht="15" customHeight="1" x14ac:dyDescent="0.3">
      <c r="B32" s="23"/>
      <c r="C32" s="28" t="s">
        <v>239</v>
      </c>
      <c r="D32" s="38">
        <v>1370</v>
      </c>
      <c r="E32" s="36">
        <v>71</v>
      </c>
      <c r="F32" s="38">
        <v>1190</v>
      </c>
      <c r="G32" s="36">
        <v>2631</v>
      </c>
      <c r="H32" s="26"/>
    </row>
    <row r="33" spans="2:8" ht="15" customHeight="1" x14ac:dyDescent="0.3">
      <c r="B33" s="23"/>
      <c r="C33" s="29" t="s">
        <v>240</v>
      </c>
      <c r="D33" s="39">
        <v>1514</v>
      </c>
      <c r="E33" s="37">
        <v>66</v>
      </c>
      <c r="F33" s="39">
        <v>1408</v>
      </c>
      <c r="G33" s="37">
        <v>2988</v>
      </c>
      <c r="H33" s="26"/>
    </row>
    <row r="34" spans="2:8" ht="15" customHeight="1" x14ac:dyDescent="0.3">
      <c r="B34" s="23"/>
      <c r="C34" s="28" t="s">
        <v>241</v>
      </c>
      <c r="D34" s="38">
        <v>1324</v>
      </c>
      <c r="E34" s="36">
        <v>57</v>
      </c>
      <c r="F34" s="38">
        <v>1168</v>
      </c>
      <c r="G34" s="36">
        <v>2549</v>
      </c>
      <c r="H34" s="26"/>
    </row>
    <row r="35" spans="2:8" ht="15" customHeight="1" x14ac:dyDescent="0.3">
      <c r="B35" s="23"/>
      <c r="C35" s="29" t="s">
        <v>242</v>
      </c>
      <c r="D35" s="38">
        <v>1379</v>
      </c>
      <c r="E35" s="36">
        <v>67</v>
      </c>
      <c r="F35" s="38">
        <v>1137</v>
      </c>
      <c r="G35" s="36">
        <v>2583</v>
      </c>
      <c r="H35" s="26"/>
    </row>
    <row r="36" spans="2:8" ht="15" customHeight="1" x14ac:dyDescent="0.3">
      <c r="B36" s="23"/>
      <c r="C36" s="195" t="s">
        <v>259</v>
      </c>
      <c r="D36" s="195"/>
      <c r="E36" s="195"/>
      <c r="F36" s="31"/>
      <c r="G36" s="31"/>
      <c r="H36" s="26"/>
    </row>
    <row r="37" spans="2:8" x14ac:dyDescent="0.3">
      <c r="B37" s="23"/>
      <c r="C37" s="197" t="s">
        <v>279</v>
      </c>
      <c r="D37" s="197"/>
      <c r="E37" s="197"/>
      <c r="F37" s="197"/>
      <c r="G37" s="197"/>
      <c r="H37" s="26"/>
    </row>
    <row r="38" spans="2:8" ht="15" customHeight="1" x14ac:dyDescent="0.3">
      <c r="B38" s="24"/>
      <c r="C38" s="7"/>
      <c r="D38" s="7"/>
      <c r="E38" s="7"/>
      <c r="F38" s="7"/>
      <c r="G38" s="7"/>
      <c r="H38" s="27"/>
    </row>
    <row r="39" spans="2:8" ht="20.100000000000001" customHeight="1" x14ac:dyDescent="0.3"/>
  </sheetData>
  <mergeCells count="7">
    <mergeCell ref="C37:G37"/>
    <mergeCell ref="C7:G7"/>
    <mergeCell ref="C23:G23"/>
    <mergeCell ref="C6:G6"/>
    <mergeCell ref="C20:E20"/>
    <mergeCell ref="C36:E36"/>
    <mergeCell ref="C21:G21"/>
  </mergeCells>
  <pageMargins left="0.7" right="0.7" top="0.75" bottom="0.75" header="0.3" footer="0.3"/>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98B36-8938-4EFF-B57C-73CB4C21D2C2}">
  <sheetPr>
    <tabColor theme="8" tint="0.59999389629810485"/>
  </sheetPr>
  <dimension ref="B4:H41"/>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33"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92" t="s">
        <v>190</v>
      </c>
      <c r="D6" s="192"/>
      <c r="E6" s="192"/>
      <c r="F6" s="192"/>
      <c r="G6" s="192"/>
      <c r="H6" s="26"/>
    </row>
    <row r="7" spans="2:8" ht="21" x14ac:dyDescent="0.4">
      <c r="B7" s="23"/>
      <c r="C7" s="193" t="s">
        <v>142</v>
      </c>
      <c r="D7" s="193"/>
      <c r="E7" s="193"/>
      <c r="F7" s="193"/>
      <c r="G7" s="193"/>
      <c r="H7" s="26"/>
    </row>
    <row r="8" spans="2:8" ht="18" x14ac:dyDescent="0.35">
      <c r="B8" s="23"/>
      <c r="C8" s="34" t="s">
        <v>14</v>
      </c>
      <c r="D8" s="5"/>
      <c r="E8" s="6"/>
      <c r="F8" s="6"/>
      <c r="G8" s="6"/>
      <c r="H8" s="26"/>
    </row>
    <row r="9" spans="2:8" ht="15" customHeight="1" x14ac:dyDescent="0.35">
      <c r="B9" s="23"/>
      <c r="C9" s="20"/>
      <c r="D9" s="5"/>
      <c r="E9" s="6"/>
      <c r="F9" s="6"/>
      <c r="G9" s="6"/>
      <c r="H9" s="26"/>
    </row>
    <row r="10" spans="2:8" ht="15" customHeight="1" x14ac:dyDescent="0.3">
      <c r="B10" s="23"/>
      <c r="C10" s="210" t="s">
        <v>4</v>
      </c>
      <c r="D10" s="200" t="s">
        <v>99</v>
      </c>
      <c r="E10" s="200"/>
      <c r="F10" s="200"/>
      <c r="G10" s="198" t="s">
        <v>230</v>
      </c>
      <c r="H10" s="26"/>
    </row>
    <row r="11" spans="2:8" ht="49.2" customHeight="1" x14ac:dyDescent="0.3">
      <c r="B11" s="23"/>
      <c r="C11" s="210"/>
      <c r="D11" s="35" t="s">
        <v>100</v>
      </c>
      <c r="E11" s="35" t="s">
        <v>101</v>
      </c>
      <c r="F11" s="35" t="s">
        <v>102</v>
      </c>
      <c r="G11" s="198"/>
      <c r="H11" s="26"/>
    </row>
    <row r="12" spans="2:8" ht="15" customHeight="1" x14ac:dyDescent="0.3">
      <c r="B12" s="23"/>
      <c r="C12" s="28" t="s">
        <v>11</v>
      </c>
      <c r="D12" s="38">
        <v>16462</v>
      </c>
      <c r="E12" s="36">
        <v>53486</v>
      </c>
      <c r="F12" s="38">
        <v>32726</v>
      </c>
      <c r="G12" s="36">
        <v>69948</v>
      </c>
      <c r="H12" s="26"/>
    </row>
    <row r="13" spans="2:8" ht="15" customHeight="1" x14ac:dyDescent="0.3">
      <c r="B13" s="23"/>
      <c r="C13" s="28" t="s">
        <v>236</v>
      </c>
      <c r="D13" s="38">
        <v>3633</v>
      </c>
      <c r="E13" s="36">
        <v>11309</v>
      </c>
      <c r="F13" s="38">
        <v>7006</v>
      </c>
      <c r="G13" s="36">
        <v>14942</v>
      </c>
      <c r="H13" s="26"/>
    </row>
    <row r="14" spans="2:8" ht="15" customHeight="1" x14ac:dyDescent="0.3">
      <c r="B14" s="23"/>
      <c r="C14" s="41" t="s">
        <v>237</v>
      </c>
      <c r="D14" s="44">
        <v>843</v>
      </c>
      <c r="E14" s="45">
        <v>2235</v>
      </c>
      <c r="F14" s="44">
        <v>1451</v>
      </c>
      <c r="G14" s="45">
        <v>3078</v>
      </c>
      <c r="H14" s="26"/>
    </row>
    <row r="15" spans="2:8" ht="15" customHeight="1" x14ac:dyDescent="0.3">
      <c r="B15" s="23"/>
      <c r="C15" s="46"/>
      <c r="D15" s="47"/>
      <c r="E15" s="47"/>
      <c r="F15" s="47"/>
      <c r="G15" s="47"/>
      <c r="H15" s="26"/>
    </row>
    <row r="16" spans="2:8" ht="15" customHeight="1" x14ac:dyDescent="0.3">
      <c r="B16" s="23"/>
      <c r="C16" s="28" t="s">
        <v>238</v>
      </c>
      <c r="D16" s="38">
        <v>86</v>
      </c>
      <c r="E16" s="36">
        <v>385</v>
      </c>
      <c r="F16" s="38">
        <v>255</v>
      </c>
      <c r="G16" s="36">
        <v>471</v>
      </c>
      <c r="H16" s="26"/>
    </row>
    <row r="17" spans="2:8" ht="15" customHeight="1" x14ac:dyDescent="0.3">
      <c r="B17" s="23"/>
      <c r="C17" s="28" t="s">
        <v>239</v>
      </c>
      <c r="D17" s="38">
        <v>369</v>
      </c>
      <c r="E17" s="36">
        <v>557</v>
      </c>
      <c r="F17" s="38">
        <v>324</v>
      </c>
      <c r="G17" s="36">
        <v>926</v>
      </c>
      <c r="H17" s="26"/>
    </row>
    <row r="18" spans="2:8" ht="15" customHeight="1" x14ac:dyDescent="0.3">
      <c r="B18" s="23"/>
      <c r="C18" s="29" t="s">
        <v>240</v>
      </c>
      <c r="D18" s="39">
        <v>5</v>
      </c>
      <c r="E18" s="37">
        <v>11</v>
      </c>
      <c r="F18" s="39">
        <v>6</v>
      </c>
      <c r="G18" s="37">
        <v>16</v>
      </c>
      <c r="H18" s="26"/>
    </row>
    <row r="19" spans="2:8" ht="15" customHeight="1" x14ac:dyDescent="0.3">
      <c r="B19" s="23"/>
      <c r="C19" s="28" t="s">
        <v>241</v>
      </c>
      <c r="D19" s="38">
        <v>143</v>
      </c>
      <c r="E19" s="36">
        <v>336</v>
      </c>
      <c r="F19" s="38">
        <v>212</v>
      </c>
      <c r="G19" s="36">
        <v>479</v>
      </c>
      <c r="H19" s="26"/>
    </row>
    <row r="20" spans="2:8" ht="15" customHeight="1" x14ac:dyDescent="0.3">
      <c r="B20" s="23"/>
      <c r="C20" s="29" t="s">
        <v>242</v>
      </c>
      <c r="D20" s="38">
        <v>243</v>
      </c>
      <c r="E20" s="36">
        <v>947</v>
      </c>
      <c r="F20" s="38">
        <v>655</v>
      </c>
      <c r="G20" s="36">
        <v>1190</v>
      </c>
      <c r="H20" s="26"/>
    </row>
    <row r="21" spans="2:8" ht="15" customHeight="1" x14ac:dyDescent="0.3">
      <c r="B21" s="23"/>
      <c r="C21" s="195" t="s">
        <v>259</v>
      </c>
      <c r="D21" s="195"/>
      <c r="E21" s="195"/>
      <c r="F21" s="31"/>
      <c r="G21" s="31"/>
      <c r="H21" s="26"/>
    </row>
    <row r="22" spans="2:8" ht="15" customHeight="1" x14ac:dyDescent="0.3">
      <c r="B22" s="23"/>
      <c r="C22" s="197" t="s">
        <v>279</v>
      </c>
      <c r="D22" s="197"/>
      <c r="E22" s="197"/>
      <c r="F22" s="197"/>
      <c r="G22" s="197"/>
      <c r="H22" s="26"/>
    </row>
    <row r="23" spans="2:8" ht="15" customHeight="1" x14ac:dyDescent="0.3">
      <c r="B23" s="23"/>
      <c r="C23" s="33"/>
      <c r="D23" s="33"/>
      <c r="E23" s="33"/>
      <c r="F23" s="33"/>
      <c r="G23" s="33"/>
      <c r="H23" s="26"/>
    </row>
    <row r="24" spans="2:8" ht="21" x14ac:dyDescent="0.4">
      <c r="B24" s="23"/>
      <c r="C24" s="193" t="s">
        <v>143</v>
      </c>
      <c r="D24" s="193"/>
      <c r="E24" s="193"/>
      <c r="F24" s="193"/>
      <c r="G24" s="193"/>
      <c r="H24" s="26"/>
    </row>
    <row r="25" spans="2:8" ht="18" x14ac:dyDescent="0.35">
      <c r="B25" s="23"/>
      <c r="C25" s="34" t="s">
        <v>14</v>
      </c>
      <c r="D25" s="5"/>
      <c r="E25" s="6"/>
      <c r="F25" s="6"/>
      <c r="G25" s="6"/>
      <c r="H25" s="26"/>
    </row>
    <row r="26" spans="2:8" ht="15" customHeight="1" x14ac:dyDescent="0.35">
      <c r="B26" s="23"/>
      <c r="C26" s="34"/>
      <c r="D26" s="5"/>
      <c r="E26" s="6"/>
      <c r="F26" s="6"/>
      <c r="G26" s="6"/>
      <c r="H26" s="26"/>
    </row>
    <row r="27" spans="2:8" ht="15" customHeight="1" x14ac:dyDescent="0.3">
      <c r="B27" s="23"/>
      <c r="C27" s="196" t="s">
        <v>4</v>
      </c>
      <c r="D27" s="200" t="s">
        <v>99</v>
      </c>
      <c r="E27" s="200"/>
      <c r="F27" s="200"/>
      <c r="G27" s="198" t="s">
        <v>231</v>
      </c>
      <c r="H27" s="26"/>
    </row>
    <row r="28" spans="2:8" ht="49.2" customHeight="1" x14ac:dyDescent="0.3">
      <c r="B28" s="23"/>
      <c r="C28" s="196"/>
      <c r="D28" s="35" t="s">
        <v>100</v>
      </c>
      <c r="E28" s="35" t="s">
        <v>101</v>
      </c>
      <c r="F28" s="35" t="s">
        <v>102</v>
      </c>
      <c r="G28" s="198"/>
      <c r="H28" s="26"/>
    </row>
    <row r="29" spans="2:8" ht="15" customHeight="1" x14ac:dyDescent="0.3">
      <c r="B29" s="23"/>
      <c r="C29" s="28" t="s">
        <v>11</v>
      </c>
      <c r="D29" s="38">
        <v>3</v>
      </c>
      <c r="E29" s="36">
        <v>43</v>
      </c>
      <c r="F29" s="38">
        <v>102</v>
      </c>
      <c r="G29" s="36">
        <v>12</v>
      </c>
      <c r="H29" s="26"/>
    </row>
    <row r="30" spans="2:8" ht="15" customHeight="1" x14ac:dyDescent="0.3">
      <c r="B30" s="23"/>
      <c r="C30" s="28" t="s">
        <v>236</v>
      </c>
      <c r="D30" s="38">
        <v>4</v>
      </c>
      <c r="E30" s="36">
        <v>40</v>
      </c>
      <c r="F30" s="38">
        <v>94</v>
      </c>
      <c r="G30" s="36">
        <v>12</v>
      </c>
      <c r="H30" s="26"/>
    </row>
    <row r="31" spans="2:8" ht="15" customHeight="1" x14ac:dyDescent="0.3">
      <c r="B31" s="23"/>
      <c r="C31" s="41" t="s">
        <v>237</v>
      </c>
      <c r="D31" s="44">
        <v>5</v>
      </c>
      <c r="E31" s="45">
        <v>41</v>
      </c>
      <c r="F31" s="44">
        <v>102</v>
      </c>
      <c r="G31" s="45">
        <v>13</v>
      </c>
      <c r="H31" s="26"/>
    </row>
    <row r="32" spans="2:8" ht="15" customHeight="1" x14ac:dyDescent="0.3">
      <c r="B32" s="23"/>
      <c r="C32" s="46"/>
      <c r="D32" s="47"/>
      <c r="E32" s="47"/>
      <c r="F32" s="47"/>
      <c r="G32" s="47"/>
      <c r="H32" s="26"/>
    </row>
    <row r="33" spans="2:8" ht="15" customHeight="1" x14ac:dyDescent="0.3">
      <c r="B33" s="23"/>
      <c r="C33" s="28" t="s">
        <v>238</v>
      </c>
      <c r="D33" s="38">
        <v>4</v>
      </c>
      <c r="E33" s="36">
        <v>64</v>
      </c>
      <c r="F33" s="38">
        <v>159</v>
      </c>
      <c r="G33" s="36">
        <v>17</v>
      </c>
      <c r="H33" s="26"/>
    </row>
    <row r="34" spans="2:8" ht="15" customHeight="1" x14ac:dyDescent="0.3">
      <c r="B34" s="23"/>
      <c r="C34" s="28" t="s">
        <v>239</v>
      </c>
      <c r="D34" s="38">
        <v>4</v>
      </c>
      <c r="E34" s="36">
        <v>22</v>
      </c>
      <c r="F34" s="38">
        <v>50</v>
      </c>
      <c r="G34" s="36">
        <v>8</v>
      </c>
      <c r="H34" s="26"/>
    </row>
    <row r="35" spans="2:8" ht="15" customHeight="1" x14ac:dyDescent="0.3">
      <c r="B35" s="23"/>
      <c r="C35" s="29" t="s">
        <v>240</v>
      </c>
      <c r="D35" s="39">
        <v>2</v>
      </c>
      <c r="E35" s="37">
        <v>8</v>
      </c>
      <c r="F35" s="39">
        <v>23</v>
      </c>
      <c r="G35" s="37">
        <v>5</v>
      </c>
      <c r="H35" s="26"/>
    </row>
    <row r="36" spans="2:8" ht="15" customHeight="1" x14ac:dyDescent="0.3">
      <c r="B36" s="23"/>
      <c r="C36" s="28" t="s">
        <v>241</v>
      </c>
      <c r="D36" s="38">
        <v>4</v>
      </c>
      <c r="E36" s="36">
        <v>28</v>
      </c>
      <c r="F36" s="38">
        <v>66</v>
      </c>
      <c r="G36" s="36">
        <v>10</v>
      </c>
      <c r="H36" s="26"/>
    </row>
    <row r="37" spans="2:8" ht="15" customHeight="1" x14ac:dyDescent="0.3">
      <c r="B37" s="23"/>
      <c r="C37" s="29" t="s">
        <v>242</v>
      </c>
      <c r="D37" s="38">
        <v>7</v>
      </c>
      <c r="E37" s="36">
        <v>100</v>
      </c>
      <c r="F37" s="38">
        <v>248</v>
      </c>
      <c r="G37" s="36">
        <v>28</v>
      </c>
      <c r="H37" s="26"/>
    </row>
    <row r="38" spans="2:8" ht="15" customHeight="1" x14ac:dyDescent="0.3">
      <c r="B38" s="23"/>
      <c r="C38" s="195" t="s">
        <v>259</v>
      </c>
      <c r="D38" s="195"/>
      <c r="E38" s="195"/>
      <c r="F38" s="31"/>
      <c r="G38" s="31"/>
      <c r="H38" s="26"/>
    </row>
    <row r="39" spans="2:8" ht="15" customHeight="1" x14ac:dyDescent="0.3">
      <c r="B39" s="23"/>
      <c r="C39" s="197" t="s">
        <v>279</v>
      </c>
      <c r="D39" s="197"/>
      <c r="E39" s="197"/>
      <c r="F39" s="197"/>
      <c r="G39" s="197"/>
      <c r="H39" s="26"/>
    </row>
    <row r="40" spans="2:8" ht="15" customHeight="1" x14ac:dyDescent="0.3">
      <c r="B40" s="24"/>
      <c r="C40" s="7"/>
      <c r="D40" s="7"/>
      <c r="E40" s="7"/>
      <c r="F40" s="7"/>
      <c r="G40" s="7"/>
      <c r="H40" s="27"/>
    </row>
    <row r="41" spans="2:8" ht="20.100000000000001" customHeight="1" x14ac:dyDescent="0.3"/>
  </sheetData>
  <mergeCells count="13">
    <mergeCell ref="C39:G39"/>
    <mergeCell ref="C38:E38"/>
    <mergeCell ref="C6:G6"/>
    <mergeCell ref="C27:C28"/>
    <mergeCell ref="D27:F27"/>
    <mergeCell ref="G27:G28"/>
    <mergeCell ref="C7:G7"/>
    <mergeCell ref="C24:G24"/>
    <mergeCell ref="D10:F10"/>
    <mergeCell ref="G10:G11"/>
    <mergeCell ref="C10:C11"/>
    <mergeCell ref="C21:E21"/>
    <mergeCell ref="C22:G22"/>
  </mergeCells>
  <pageMargins left="0.7" right="0.7" top="0.75" bottom="0.75" header="0.3" footer="0.3"/>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18711-7252-405D-81F7-FF02EC1AB9DE}">
  <sheetPr>
    <tabColor theme="8" tint="0.59999389629810485"/>
  </sheetPr>
  <dimension ref="B4:L40"/>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1" width="22.6640625" style="1" customWidth="1"/>
    <col min="12" max="12" width="4.44140625" style="1" customWidth="1"/>
    <col min="13" max="16384" width="9.33203125" style="1"/>
  </cols>
  <sheetData>
    <row r="4" spans="2:12" x14ac:dyDescent="0.3">
      <c r="C4" s="3"/>
    </row>
    <row r="5" spans="2:12" ht="80.099999999999994" customHeight="1" x14ac:dyDescent="0.3">
      <c r="B5" s="22"/>
      <c r="C5" s="21"/>
      <c r="D5" s="4"/>
      <c r="E5" s="4"/>
      <c r="F5" s="4"/>
      <c r="G5" s="4"/>
      <c r="H5" s="4"/>
      <c r="I5" s="4"/>
      <c r="J5" s="4"/>
      <c r="K5" s="4"/>
      <c r="L5" s="25"/>
    </row>
    <row r="6" spans="2:12" ht="34.200000000000003" customHeight="1" x14ac:dyDescent="0.5">
      <c r="B6" s="23"/>
      <c r="C6" s="192" t="s">
        <v>191</v>
      </c>
      <c r="D6" s="192"/>
      <c r="E6" s="192"/>
      <c r="F6" s="192"/>
      <c r="G6" s="192"/>
      <c r="H6" s="192"/>
      <c r="I6" s="192"/>
      <c r="J6" s="192"/>
      <c r="K6" s="107"/>
      <c r="L6" s="26"/>
    </row>
    <row r="7" spans="2:12" ht="21" x14ac:dyDescent="0.4">
      <c r="B7" s="23"/>
      <c r="C7" s="193" t="s">
        <v>235</v>
      </c>
      <c r="D7" s="193"/>
      <c r="E7" s="193"/>
      <c r="F7" s="193"/>
      <c r="G7" s="193"/>
      <c r="H7" s="193"/>
      <c r="I7" s="193"/>
      <c r="J7" s="193"/>
      <c r="K7" s="30"/>
      <c r="L7" s="26"/>
    </row>
    <row r="8" spans="2:12" ht="18" x14ac:dyDescent="0.35">
      <c r="B8" s="23"/>
      <c r="C8" s="34" t="s">
        <v>266</v>
      </c>
      <c r="D8" s="5"/>
      <c r="E8" s="6"/>
      <c r="F8" s="6"/>
      <c r="G8" s="6"/>
      <c r="H8" s="6"/>
      <c r="I8" s="6"/>
      <c r="J8" s="6"/>
      <c r="K8" s="6"/>
      <c r="L8" s="26"/>
    </row>
    <row r="9" spans="2:12" ht="15" customHeight="1" x14ac:dyDescent="0.35">
      <c r="B9" s="23"/>
      <c r="C9" s="20"/>
      <c r="D9" s="5"/>
      <c r="E9" s="6"/>
      <c r="F9" s="6"/>
      <c r="G9" s="6"/>
      <c r="H9" s="6"/>
      <c r="I9" s="6"/>
      <c r="J9" s="6"/>
      <c r="K9" s="6"/>
      <c r="L9" s="26"/>
    </row>
    <row r="10" spans="2:12" ht="15" customHeight="1" x14ac:dyDescent="0.3">
      <c r="B10" s="23"/>
      <c r="C10" s="196" t="s">
        <v>4</v>
      </c>
      <c r="D10" s="205" t="s">
        <v>100</v>
      </c>
      <c r="E10" s="208"/>
      <c r="F10" s="205" t="s">
        <v>101</v>
      </c>
      <c r="G10" s="208"/>
      <c r="H10" s="205" t="s">
        <v>102</v>
      </c>
      <c r="I10" s="208"/>
      <c r="J10" s="205" t="s">
        <v>103</v>
      </c>
      <c r="K10" s="208"/>
      <c r="L10" s="26"/>
    </row>
    <row r="11" spans="2:12" ht="49.2" customHeight="1" x14ac:dyDescent="0.3">
      <c r="B11" s="23"/>
      <c r="C11" s="196"/>
      <c r="D11" s="35" t="s">
        <v>104</v>
      </c>
      <c r="E11" s="40" t="s">
        <v>105</v>
      </c>
      <c r="F11" s="35" t="s">
        <v>104</v>
      </c>
      <c r="G11" s="40" t="s">
        <v>105</v>
      </c>
      <c r="H11" s="35" t="s">
        <v>104</v>
      </c>
      <c r="I11" s="40" t="s">
        <v>105</v>
      </c>
      <c r="J11" s="35" t="s">
        <v>104</v>
      </c>
      <c r="K11" s="40" t="s">
        <v>105</v>
      </c>
      <c r="L11" s="26"/>
    </row>
    <row r="12" spans="2:12" ht="15" customHeight="1" x14ac:dyDescent="0.3">
      <c r="B12" s="23"/>
      <c r="C12" s="28" t="s">
        <v>11</v>
      </c>
      <c r="D12" s="38">
        <v>430742</v>
      </c>
      <c r="E12" s="36">
        <v>60920</v>
      </c>
      <c r="F12" s="38">
        <v>620704</v>
      </c>
      <c r="G12" s="36">
        <v>161146</v>
      </c>
      <c r="H12" s="38">
        <v>205568</v>
      </c>
      <c r="I12" s="36">
        <v>60197</v>
      </c>
      <c r="J12" s="38">
        <v>1051446</v>
      </c>
      <c r="K12" s="36">
        <v>222066</v>
      </c>
      <c r="L12" s="26"/>
    </row>
    <row r="13" spans="2:12" ht="15" customHeight="1" x14ac:dyDescent="0.3">
      <c r="B13" s="23"/>
      <c r="C13" s="28" t="s">
        <v>236</v>
      </c>
      <c r="D13" s="38">
        <v>95958</v>
      </c>
      <c r="E13" s="36">
        <v>13915</v>
      </c>
      <c r="F13" s="38">
        <v>143997</v>
      </c>
      <c r="G13" s="36">
        <v>37408</v>
      </c>
      <c r="H13" s="38">
        <v>48466</v>
      </c>
      <c r="I13" s="36">
        <v>14269</v>
      </c>
      <c r="J13" s="38">
        <v>239955</v>
      </c>
      <c r="K13" s="36">
        <v>51323</v>
      </c>
      <c r="L13" s="26"/>
    </row>
    <row r="14" spans="2:12" ht="15" customHeight="1" x14ac:dyDescent="0.3">
      <c r="B14" s="23"/>
      <c r="C14" s="41" t="s">
        <v>237</v>
      </c>
      <c r="D14" s="44">
        <v>19633</v>
      </c>
      <c r="E14" s="45">
        <v>3019</v>
      </c>
      <c r="F14" s="44">
        <v>28281</v>
      </c>
      <c r="G14" s="45">
        <v>7667</v>
      </c>
      <c r="H14" s="63">
        <v>9492</v>
      </c>
      <c r="I14" s="64">
        <v>2963</v>
      </c>
      <c r="J14" s="63">
        <v>47914</v>
      </c>
      <c r="K14" s="64">
        <v>10686</v>
      </c>
      <c r="L14" s="26"/>
    </row>
    <row r="15" spans="2:12" ht="15" customHeight="1" x14ac:dyDescent="0.3">
      <c r="B15" s="23"/>
      <c r="C15" s="46"/>
      <c r="D15" s="47"/>
      <c r="E15" s="47"/>
      <c r="F15" s="47"/>
      <c r="G15" s="47"/>
      <c r="H15" s="66"/>
      <c r="I15" s="66"/>
      <c r="J15" s="66"/>
      <c r="K15" s="66"/>
      <c r="L15" s="26"/>
    </row>
    <row r="16" spans="2:12" ht="15" customHeight="1" x14ac:dyDescent="0.3">
      <c r="B16" s="23"/>
      <c r="C16" s="28" t="s">
        <v>238</v>
      </c>
      <c r="D16" s="38">
        <v>2201</v>
      </c>
      <c r="E16" s="36">
        <v>319</v>
      </c>
      <c r="F16" s="38">
        <v>3126</v>
      </c>
      <c r="G16" s="36">
        <v>867</v>
      </c>
      <c r="H16" s="60">
        <v>1063</v>
      </c>
      <c r="I16" s="61">
        <v>332</v>
      </c>
      <c r="J16" s="60">
        <v>5327</v>
      </c>
      <c r="K16" s="61">
        <v>1186</v>
      </c>
      <c r="L16" s="26"/>
    </row>
    <row r="17" spans="2:12" ht="15" customHeight="1" x14ac:dyDescent="0.3">
      <c r="B17" s="23"/>
      <c r="C17" s="28" t="s">
        <v>239</v>
      </c>
      <c r="D17" s="38">
        <v>9654</v>
      </c>
      <c r="E17" s="36">
        <v>1495</v>
      </c>
      <c r="F17" s="38">
        <v>13436</v>
      </c>
      <c r="G17" s="36">
        <v>3609</v>
      </c>
      <c r="H17" s="60">
        <v>4340</v>
      </c>
      <c r="I17" s="61">
        <v>1351</v>
      </c>
      <c r="J17" s="60">
        <v>23090</v>
      </c>
      <c r="K17" s="61">
        <v>5104</v>
      </c>
      <c r="L17" s="26"/>
    </row>
    <row r="18" spans="2:12" ht="15" customHeight="1" x14ac:dyDescent="0.3">
      <c r="B18" s="23"/>
      <c r="C18" s="29" t="s">
        <v>240</v>
      </c>
      <c r="D18" s="39">
        <v>185</v>
      </c>
      <c r="E18" s="37">
        <v>30</v>
      </c>
      <c r="F18" s="39">
        <v>613</v>
      </c>
      <c r="G18" s="37">
        <v>134</v>
      </c>
      <c r="H18" s="68">
        <v>161</v>
      </c>
      <c r="I18" s="69">
        <v>43</v>
      </c>
      <c r="J18" s="68">
        <v>798</v>
      </c>
      <c r="K18" s="69">
        <v>164</v>
      </c>
      <c r="L18" s="26"/>
    </row>
    <row r="19" spans="2:12" ht="15" customHeight="1" x14ac:dyDescent="0.3">
      <c r="B19" s="23"/>
      <c r="C19" s="28" t="s">
        <v>241</v>
      </c>
      <c r="D19" s="38">
        <v>3985</v>
      </c>
      <c r="E19" s="36">
        <v>608</v>
      </c>
      <c r="F19" s="38">
        <v>6093</v>
      </c>
      <c r="G19" s="36">
        <v>1623</v>
      </c>
      <c r="H19" s="60">
        <v>2134</v>
      </c>
      <c r="I19" s="61">
        <v>655</v>
      </c>
      <c r="J19" s="60">
        <v>10078</v>
      </c>
      <c r="K19" s="61">
        <v>2231</v>
      </c>
      <c r="L19" s="26"/>
    </row>
    <row r="20" spans="2:12" ht="15" customHeight="1" x14ac:dyDescent="0.3">
      <c r="B20" s="23"/>
      <c r="C20" s="29" t="s">
        <v>242</v>
      </c>
      <c r="D20" s="38">
        <v>3608</v>
      </c>
      <c r="E20" s="36">
        <v>567</v>
      </c>
      <c r="F20" s="38">
        <v>5013</v>
      </c>
      <c r="G20" s="36">
        <v>1434</v>
      </c>
      <c r="H20" s="60">
        <v>1794</v>
      </c>
      <c r="I20" s="61">
        <v>582</v>
      </c>
      <c r="J20" s="60">
        <v>8621</v>
      </c>
      <c r="K20" s="61">
        <v>2001</v>
      </c>
      <c r="L20" s="26"/>
    </row>
    <row r="21" spans="2:12" ht="15" customHeight="1" x14ac:dyDescent="0.3">
      <c r="B21" s="23"/>
      <c r="C21" s="195" t="s">
        <v>283</v>
      </c>
      <c r="D21" s="195"/>
      <c r="E21" s="195"/>
      <c r="F21" s="31"/>
      <c r="G21" s="31"/>
      <c r="H21" s="72"/>
      <c r="I21" s="72"/>
      <c r="J21" s="72"/>
      <c r="K21" s="72"/>
      <c r="L21" s="26"/>
    </row>
    <row r="22" spans="2:12" ht="15" customHeight="1" x14ac:dyDescent="0.3">
      <c r="B22" s="23"/>
      <c r="C22" s="197" t="s">
        <v>279</v>
      </c>
      <c r="D22" s="197"/>
      <c r="E22" s="197"/>
      <c r="F22" s="197"/>
      <c r="G22" s="197"/>
      <c r="H22" s="111"/>
      <c r="I22" s="111"/>
      <c r="J22" s="111"/>
      <c r="K22" s="111"/>
      <c r="L22" s="26"/>
    </row>
    <row r="23" spans="2:12" ht="15" customHeight="1" x14ac:dyDescent="0.3">
      <c r="B23" s="23"/>
      <c r="C23" s="33"/>
      <c r="D23" s="33"/>
      <c r="E23" s="33"/>
      <c r="F23" s="33"/>
      <c r="G23" s="33"/>
      <c r="H23" s="72"/>
      <c r="I23" s="72"/>
      <c r="J23" s="33"/>
      <c r="K23" s="33"/>
      <c r="L23" s="26"/>
    </row>
    <row r="24" spans="2:12" ht="21" x14ac:dyDescent="0.4">
      <c r="B24" s="23"/>
      <c r="C24" s="193" t="s">
        <v>234</v>
      </c>
      <c r="D24" s="193"/>
      <c r="E24" s="193"/>
      <c r="F24" s="193"/>
      <c r="G24" s="193"/>
      <c r="H24" s="193"/>
      <c r="I24" s="193"/>
      <c r="J24" s="193"/>
      <c r="K24" s="193"/>
      <c r="L24" s="26"/>
    </row>
    <row r="25" spans="2:12" ht="18" x14ac:dyDescent="0.35">
      <c r="B25" s="23"/>
      <c r="C25" s="34" t="s">
        <v>265</v>
      </c>
      <c r="D25" s="5"/>
      <c r="E25" s="6"/>
      <c r="F25" s="6"/>
      <c r="G25" s="6"/>
      <c r="H25" s="6"/>
      <c r="I25" s="6"/>
      <c r="J25" s="6"/>
      <c r="K25" s="6"/>
      <c r="L25" s="26"/>
    </row>
    <row r="26" spans="2:12" ht="15" customHeight="1" x14ac:dyDescent="0.35">
      <c r="B26" s="23"/>
      <c r="C26" s="20"/>
      <c r="D26" s="5"/>
      <c r="E26" s="6"/>
      <c r="F26" s="6"/>
      <c r="G26" s="6"/>
      <c r="H26" s="6"/>
      <c r="I26" s="6"/>
      <c r="J26" s="6"/>
      <c r="K26" s="6"/>
      <c r="L26" s="26"/>
    </row>
    <row r="27" spans="2:12" ht="15" customHeight="1" x14ac:dyDescent="0.3">
      <c r="B27" s="23"/>
      <c r="C27" s="196" t="s">
        <v>4</v>
      </c>
      <c r="D27" s="205" t="s">
        <v>100</v>
      </c>
      <c r="E27" s="208"/>
      <c r="F27" s="205" t="s">
        <v>101</v>
      </c>
      <c r="G27" s="208"/>
      <c r="H27" s="205" t="s">
        <v>102</v>
      </c>
      <c r="I27" s="208"/>
      <c r="J27" s="205" t="s">
        <v>103</v>
      </c>
      <c r="K27" s="208"/>
      <c r="L27" s="26"/>
    </row>
    <row r="28" spans="2:12" ht="49.2" customHeight="1" x14ac:dyDescent="0.3">
      <c r="B28" s="23"/>
      <c r="C28" s="196"/>
      <c r="D28" s="35" t="s">
        <v>104</v>
      </c>
      <c r="E28" s="40" t="s">
        <v>105</v>
      </c>
      <c r="F28" s="35" t="s">
        <v>104</v>
      </c>
      <c r="G28" s="40" t="s">
        <v>105</v>
      </c>
      <c r="H28" s="35" t="s">
        <v>104</v>
      </c>
      <c r="I28" s="40" t="s">
        <v>105</v>
      </c>
      <c r="J28" s="35" t="s">
        <v>104</v>
      </c>
      <c r="K28" s="40" t="s">
        <v>105</v>
      </c>
      <c r="L28" s="26"/>
    </row>
    <row r="29" spans="2:12" ht="15" customHeight="1" x14ac:dyDescent="0.3">
      <c r="B29" s="23"/>
      <c r="C29" s="28" t="s">
        <v>11</v>
      </c>
      <c r="D29" s="38">
        <v>91</v>
      </c>
      <c r="E29" s="36">
        <v>13</v>
      </c>
      <c r="F29" s="38">
        <v>504</v>
      </c>
      <c r="G29" s="36">
        <v>131</v>
      </c>
      <c r="H29" s="38">
        <v>643</v>
      </c>
      <c r="I29" s="36">
        <v>188</v>
      </c>
      <c r="J29" s="38">
        <v>176</v>
      </c>
      <c r="K29" s="36">
        <v>37</v>
      </c>
      <c r="L29" s="26"/>
    </row>
    <row r="30" spans="2:12" ht="15" customHeight="1" x14ac:dyDescent="0.3">
      <c r="B30" s="23"/>
      <c r="C30" s="28" t="s">
        <v>236</v>
      </c>
      <c r="D30" s="38">
        <v>100</v>
      </c>
      <c r="E30" s="36">
        <v>15</v>
      </c>
      <c r="F30" s="38">
        <v>512</v>
      </c>
      <c r="G30" s="36">
        <v>133</v>
      </c>
      <c r="H30" s="38">
        <v>653</v>
      </c>
      <c r="I30" s="36">
        <v>192</v>
      </c>
      <c r="J30" s="38">
        <v>194</v>
      </c>
      <c r="K30" s="36">
        <v>41</v>
      </c>
      <c r="L30" s="26"/>
    </row>
    <row r="31" spans="2:12" ht="15" customHeight="1" x14ac:dyDescent="0.3">
      <c r="B31" s="23"/>
      <c r="C31" s="41" t="s">
        <v>237</v>
      </c>
      <c r="D31" s="63">
        <v>107</v>
      </c>
      <c r="E31" s="64">
        <v>16</v>
      </c>
      <c r="F31" s="63">
        <v>517</v>
      </c>
      <c r="G31" s="64">
        <v>140</v>
      </c>
      <c r="H31" s="63">
        <v>667</v>
      </c>
      <c r="I31" s="64">
        <v>208</v>
      </c>
      <c r="J31" s="63">
        <v>201</v>
      </c>
      <c r="K31" s="64">
        <v>45</v>
      </c>
      <c r="L31" s="26"/>
    </row>
    <row r="32" spans="2:12" ht="15" customHeight="1" x14ac:dyDescent="0.3">
      <c r="B32" s="23"/>
      <c r="C32" s="46"/>
      <c r="D32" s="66"/>
      <c r="E32" s="66"/>
      <c r="F32" s="66"/>
      <c r="G32" s="66"/>
      <c r="H32" s="66"/>
      <c r="I32" s="66"/>
      <c r="J32" s="66"/>
      <c r="K32" s="66"/>
      <c r="L32" s="26"/>
    </row>
    <row r="33" spans="2:12" ht="15" customHeight="1" x14ac:dyDescent="0.3">
      <c r="B33" s="23"/>
      <c r="C33" s="28" t="s">
        <v>238</v>
      </c>
      <c r="D33" s="60">
        <v>104</v>
      </c>
      <c r="E33" s="61">
        <v>15</v>
      </c>
      <c r="F33" s="60">
        <v>522</v>
      </c>
      <c r="G33" s="61">
        <v>145</v>
      </c>
      <c r="H33" s="60">
        <v>664</v>
      </c>
      <c r="I33" s="61">
        <v>207</v>
      </c>
      <c r="J33" s="60">
        <v>196</v>
      </c>
      <c r="K33" s="61">
        <v>44</v>
      </c>
      <c r="L33" s="26"/>
    </row>
    <row r="34" spans="2:12" ht="15" customHeight="1" x14ac:dyDescent="0.3">
      <c r="B34" s="23"/>
      <c r="C34" s="28" t="s">
        <v>239</v>
      </c>
      <c r="D34" s="38">
        <v>108</v>
      </c>
      <c r="E34" s="36">
        <v>17</v>
      </c>
      <c r="F34" s="38">
        <v>520</v>
      </c>
      <c r="G34" s="36">
        <v>140</v>
      </c>
      <c r="H34" s="60">
        <v>667</v>
      </c>
      <c r="I34" s="61">
        <v>208</v>
      </c>
      <c r="J34" s="60">
        <v>200</v>
      </c>
      <c r="K34" s="61">
        <v>44</v>
      </c>
      <c r="L34" s="26"/>
    </row>
    <row r="35" spans="2:12" ht="15" customHeight="1" x14ac:dyDescent="0.3">
      <c r="B35" s="23"/>
      <c r="C35" s="29" t="s">
        <v>240</v>
      </c>
      <c r="D35" s="68">
        <v>90</v>
      </c>
      <c r="E35" s="69">
        <v>15</v>
      </c>
      <c r="F35" s="68">
        <v>470</v>
      </c>
      <c r="G35" s="69">
        <v>103</v>
      </c>
      <c r="H35" s="68">
        <v>615</v>
      </c>
      <c r="I35" s="69">
        <v>164</v>
      </c>
      <c r="J35" s="68">
        <v>238</v>
      </c>
      <c r="K35" s="69">
        <v>49</v>
      </c>
      <c r="L35" s="26"/>
    </row>
    <row r="36" spans="2:12" ht="15" customHeight="1" x14ac:dyDescent="0.3">
      <c r="B36" s="23"/>
      <c r="C36" s="28" t="s">
        <v>241</v>
      </c>
      <c r="D36" s="60">
        <v>106</v>
      </c>
      <c r="E36" s="61">
        <v>16</v>
      </c>
      <c r="F36" s="60">
        <v>503</v>
      </c>
      <c r="G36" s="61">
        <v>134</v>
      </c>
      <c r="H36" s="60">
        <v>659</v>
      </c>
      <c r="I36" s="61">
        <v>202</v>
      </c>
      <c r="J36" s="60">
        <v>202</v>
      </c>
      <c r="K36" s="61">
        <v>45</v>
      </c>
      <c r="L36" s="26"/>
    </row>
    <row r="37" spans="2:12" ht="15" customHeight="1" x14ac:dyDescent="0.3">
      <c r="B37" s="23"/>
      <c r="C37" s="29" t="s">
        <v>242</v>
      </c>
      <c r="D37" s="38">
        <v>108</v>
      </c>
      <c r="E37" s="36">
        <v>17</v>
      </c>
      <c r="F37" s="38">
        <v>529</v>
      </c>
      <c r="G37" s="36">
        <v>151</v>
      </c>
      <c r="H37" s="60">
        <v>680</v>
      </c>
      <c r="I37" s="61">
        <v>221</v>
      </c>
      <c r="J37" s="60">
        <v>201</v>
      </c>
      <c r="K37" s="61">
        <v>47</v>
      </c>
      <c r="L37" s="26"/>
    </row>
    <row r="38" spans="2:12" ht="15" customHeight="1" x14ac:dyDescent="0.3">
      <c r="B38" s="23"/>
      <c r="C38" s="195" t="s">
        <v>283</v>
      </c>
      <c r="D38" s="195"/>
      <c r="E38" s="195"/>
      <c r="F38" s="71"/>
      <c r="G38" s="71"/>
      <c r="H38" s="75"/>
      <c r="I38" s="75"/>
      <c r="J38" s="75"/>
      <c r="K38" s="75"/>
      <c r="L38" s="26"/>
    </row>
    <row r="39" spans="2:12" ht="15" customHeight="1" x14ac:dyDescent="0.3">
      <c r="B39" s="23"/>
      <c r="C39" s="197" t="s">
        <v>279</v>
      </c>
      <c r="D39" s="197"/>
      <c r="E39" s="197"/>
      <c r="F39" s="197"/>
      <c r="G39" s="197"/>
      <c r="H39" s="107"/>
      <c r="I39" s="112"/>
      <c r="J39" s="112"/>
      <c r="K39" s="112"/>
      <c r="L39" s="26"/>
    </row>
    <row r="40" spans="2:12" ht="15" customHeight="1" x14ac:dyDescent="0.3">
      <c r="B40" s="24"/>
      <c r="C40" s="7"/>
      <c r="D40" s="7"/>
      <c r="E40" s="7"/>
      <c r="F40" s="7"/>
      <c r="G40" s="7"/>
      <c r="H40" s="7"/>
      <c r="I40" s="7"/>
      <c r="J40" s="7"/>
      <c r="K40" s="7"/>
      <c r="L40" s="27"/>
    </row>
  </sheetData>
  <mergeCells count="17">
    <mergeCell ref="C22:G22"/>
    <mergeCell ref="C39:G39"/>
    <mergeCell ref="C38:E38"/>
    <mergeCell ref="C6:J6"/>
    <mergeCell ref="C7:J7"/>
    <mergeCell ref="H10:I10"/>
    <mergeCell ref="J10:K10"/>
    <mergeCell ref="D27:E27"/>
    <mergeCell ref="F27:G27"/>
    <mergeCell ref="H27:I27"/>
    <mergeCell ref="J27:K27"/>
    <mergeCell ref="D10:E10"/>
    <mergeCell ref="F10:G10"/>
    <mergeCell ref="C24:K24"/>
    <mergeCell ref="C21:E21"/>
    <mergeCell ref="C10:C11"/>
    <mergeCell ref="C27:C28"/>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B41FF-6EB8-45AE-B6DB-CC54B2E5F68D}">
  <dimension ref="B4:I71"/>
  <sheetViews>
    <sheetView zoomScaleNormal="100" workbookViewId="0"/>
  </sheetViews>
  <sheetFormatPr defaultColWidth="9.33203125" defaultRowHeight="14.4" x14ac:dyDescent="0.3"/>
  <cols>
    <col min="1" max="1" width="9.33203125" style="1"/>
    <col min="2" max="2" width="4.6640625" style="1" customWidth="1"/>
    <col min="3" max="3" width="22.6640625" style="1" customWidth="1"/>
    <col min="4" max="4" width="25.5546875" style="1" customWidth="1"/>
    <col min="5" max="5" width="182.6640625" style="1" customWidth="1"/>
    <col min="6" max="7" width="49.33203125" style="1" customWidth="1"/>
    <col min="8" max="8" width="4.5546875" style="1" customWidth="1"/>
    <col min="9" max="16384" width="9.33203125" style="1"/>
  </cols>
  <sheetData>
    <row r="4" spans="2:8" ht="14.7" customHeight="1" x14ac:dyDescent="0.3"/>
    <row r="5" spans="2:8" ht="80.099999999999994" customHeight="1" x14ac:dyDescent="0.4">
      <c r="B5" s="8"/>
      <c r="C5" s="12"/>
      <c r="D5" s="4"/>
      <c r="E5" s="17"/>
      <c r="F5" s="17"/>
      <c r="G5" s="17"/>
      <c r="H5" s="18"/>
    </row>
    <row r="6" spans="2:8" ht="18.600000000000001" customHeight="1" x14ac:dyDescent="0.7">
      <c r="B6" s="10"/>
      <c r="C6" s="56"/>
      <c r="D6" s="13"/>
      <c r="E6" s="13"/>
      <c r="F6" s="13"/>
      <c r="G6" s="13"/>
      <c r="H6" s="11"/>
    </row>
    <row r="7" spans="2:8" ht="38.4" x14ac:dyDescent="0.7">
      <c r="B7" s="10"/>
      <c r="C7" s="82" t="s">
        <v>1</v>
      </c>
      <c r="D7" s="13"/>
      <c r="E7" s="13"/>
      <c r="F7" s="13"/>
      <c r="G7" s="13"/>
      <c r="H7" s="11"/>
    </row>
    <row r="8" spans="2:8" ht="20.25" customHeight="1" x14ac:dyDescent="0.7">
      <c r="B8" s="10"/>
      <c r="C8" s="87"/>
      <c r="D8" s="88"/>
      <c r="E8" s="89"/>
      <c r="F8" s="13"/>
      <c r="G8" s="13"/>
      <c r="H8" s="11"/>
    </row>
    <row r="9" spans="2:8" ht="21" x14ac:dyDescent="0.4">
      <c r="B9" s="14"/>
      <c r="C9" s="90"/>
      <c r="D9" s="6"/>
      <c r="E9" s="106" t="s">
        <v>163</v>
      </c>
      <c r="F9" s="13"/>
      <c r="G9" s="13"/>
      <c r="H9" s="11"/>
    </row>
    <row r="10" spans="2:8" ht="21" x14ac:dyDescent="0.4">
      <c r="B10" s="14"/>
      <c r="C10" s="90"/>
      <c r="D10" s="6"/>
      <c r="E10" s="91" t="s">
        <v>219</v>
      </c>
      <c r="F10" s="13"/>
      <c r="G10" s="13"/>
      <c r="H10" s="11"/>
    </row>
    <row r="11" spans="2:8" ht="21" x14ac:dyDescent="0.4">
      <c r="B11" s="14"/>
      <c r="C11" s="90"/>
      <c r="D11" s="6"/>
      <c r="E11" s="91" t="s">
        <v>162</v>
      </c>
      <c r="F11" s="13"/>
      <c r="G11" s="13"/>
      <c r="H11" s="11"/>
    </row>
    <row r="12" spans="2:8" ht="21" x14ac:dyDescent="0.4">
      <c r="B12" s="14"/>
      <c r="C12" s="93"/>
      <c r="D12" s="86"/>
      <c r="E12" s="94"/>
      <c r="F12" s="57"/>
      <c r="G12" s="57"/>
      <c r="H12" s="11"/>
    </row>
    <row r="13" spans="2:8" ht="21" x14ac:dyDescent="0.4">
      <c r="B13" s="14"/>
      <c r="C13" s="51"/>
      <c r="D13" s="6"/>
      <c r="E13" s="56"/>
      <c r="F13" s="13"/>
      <c r="G13" s="13"/>
      <c r="H13" s="11"/>
    </row>
    <row r="14" spans="2:8" ht="21" x14ac:dyDescent="0.4">
      <c r="B14" s="14"/>
      <c r="C14" s="95"/>
      <c r="D14" s="96"/>
      <c r="E14" s="97"/>
      <c r="F14" s="13"/>
      <c r="G14" s="13"/>
      <c r="H14" s="11"/>
    </row>
    <row r="15" spans="2:8" ht="21" x14ac:dyDescent="0.4">
      <c r="B15" s="14"/>
      <c r="C15" s="92"/>
      <c r="D15" s="6"/>
      <c r="E15" s="91" t="s">
        <v>161</v>
      </c>
      <c r="F15" s="13"/>
      <c r="G15" s="13"/>
      <c r="H15" s="11"/>
    </row>
    <row r="16" spans="2:8" ht="21" x14ac:dyDescent="0.4">
      <c r="B16" s="14"/>
      <c r="C16" s="92"/>
      <c r="D16" s="6"/>
      <c r="E16" s="91" t="s">
        <v>220</v>
      </c>
      <c r="F16" s="13"/>
      <c r="G16" s="13"/>
      <c r="H16" s="11"/>
    </row>
    <row r="17" spans="2:8" ht="21" x14ac:dyDescent="0.4">
      <c r="B17" s="14"/>
      <c r="C17" s="92"/>
      <c r="D17" s="6"/>
      <c r="E17" s="91" t="s">
        <v>215</v>
      </c>
      <c r="F17" s="13"/>
      <c r="G17" s="13"/>
      <c r="H17" s="11"/>
    </row>
    <row r="18" spans="2:8" ht="21" x14ac:dyDescent="0.4">
      <c r="B18" s="14"/>
      <c r="C18" s="92"/>
      <c r="D18" s="6"/>
      <c r="E18" s="91" t="s">
        <v>177</v>
      </c>
      <c r="F18" s="13"/>
      <c r="G18" s="13"/>
      <c r="H18" s="11"/>
    </row>
    <row r="19" spans="2:8" ht="21" x14ac:dyDescent="0.4">
      <c r="B19" s="14"/>
      <c r="C19" s="92"/>
      <c r="D19" s="6"/>
      <c r="E19" s="91" t="s">
        <v>160</v>
      </c>
      <c r="F19" s="13"/>
      <c r="G19" s="13"/>
      <c r="H19" s="11"/>
    </row>
    <row r="20" spans="2:8" ht="21" x14ac:dyDescent="0.4">
      <c r="B20" s="14"/>
      <c r="C20" s="92"/>
      <c r="D20" s="6"/>
      <c r="E20" s="91" t="s">
        <v>159</v>
      </c>
      <c r="F20" s="13"/>
      <c r="G20" s="13"/>
      <c r="H20" s="11"/>
    </row>
    <row r="21" spans="2:8" ht="21" x14ac:dyDescent="0.4">
      <c r="B21" s="14"/>
      <c r="C21" s="92"/>
      <c r="D21" s="6"/>
      <c r="E21" s="91" t="s">
        <v>176</v>
      </c>
      <c r="F21" s="13"/>
      <c r="G21" s="13"/>
      <c r="H21" s="11"/>
    </row>
    <row r="22" spans="2:8" ht="21" x14ac:dyDescent="0.4">
      <c r="B22" s="14"/>
      <c r="C22" s="92"/>
      <c r="D22" s="6"/>
      <c r="E22" s="91" t="s">
        <v>157</v>
      </c>
      <c r="F22" s="13"/>
      <c r="G22" s="13"/>
      <c r="H22" s="11"/>
    </row>
    <row r="23" spans="2:8" ht="21" x14ac:dyDescent="0.4">
      <c r="B23" s="14"/>
      <c r="C23" s="92"/>
      <c r="D23" s="6"/>
      <c r="E23" s="91" t="s">
        <v>216</v>
      </c>
      <c r="F23" s="13"/>
      <c r="G23" s="13"/>
      <c r="H23" s="11"/>
    </row>
    <row r="24" spans="2:8" ht="21" x14ac:dyDescent="0.4">
      <c r="B24" s="14"/>
      <c r="C24" s="93"/>
      <c r="D24" s="86"/>
      <c r="E24" s="98"/>
      <c r="F24" s="13"/>
      <c r="G24" s="13"/>
      <c r="H24" s="11"/>
    </row>
    <row r="25" spans="2:8" ht="21" x14ac:dyDescent="0.4">
      <c r="B25" s="14"/>
      <c r="C25" s="51"/>
      <c r="D25" s="6"/>
      <c r="E25" s="56"/>
      <c r="F25" s="13"/>
      <c r="G25" s="13"/>
      <c r="H25" s="11"/>
    </row>
    <row r="26" spans="2:8" ht="21" x14ac:dyDescent="0.4">
      <c r="B26" s="14"/>
      <c r="C26" s="81"/>
      <c r="D26" s="77"/>
      <c r="E26" s="84"/>
      <c r="F26" s="13"/>
      <c r="G26" s="13"/>
      <c r="H26" s="11"/>
    </row>
    <row r="27" spans="2:8" ht="21" x14ac:dyDescent="0.4">
      <c r="B27" s="14"/>
      <c r="C27" s="78"/>
      <c r="D27" s="6"/>
      <c r="E27" s="114" t="s">
        <v>197</v>
      </c>
      <c r="F27" s="13"/>
      <c r="G27" s="13"/>
      <c r="H27" s="11"/>
    </row>
    <row r="28" spans="2:8" ht="21" x14ac:dyDescent="0.4">
      <c r="B28" s="14"/>
      <c r="C28" s="78"/>
      <c r="D28" s="6"/>
      <c r="E28" s="114" t="s">
        <v>189</v>
      </c>
      <c r="F28" s="13"/>
      <c r="G28" s="13"/>
      <c r="H28" s="11"/>
    </row>
    <row r="29" spans="2:8" ht="21" x14ac:dyDescent="0.4">
      <c r="B29" s="14"/>
      <c r="C29" s="78"/>
      <c r="D29" s="6"/>
      <c r="E29" s="114" t="s">
        <v>175</v>
      </c>
      <c r="F29" s="13"/>
      <c r="G29" s="13"/>
      <c r="H29" s="11"/>
    </row>
    <row r="30" spans="2:8" ht="21" x14ac:dyDescent="0.4">
      <c r="B30" s="14"/>
      <c r="C30" s="79"/>
      <c r="D30" s="80"/>
      <c r="E30" s="85"/>
      <c r="F30" s="13"/>
      <c r="G30" s="13"/>
      <c r="H30" s="11"/>
    </row>
    <row r="31" spans="2:8" ht="21" x14ac:dyDescent="0.4">
      <c r="B31" s="14"/>
      <c r="C31" s="51"/>
      <c r="D31" s="6"/>
      <c r="E31" s="56"/>
      <c r="F31" s="13"/>
      <c r="G31" s="13"/>
      <c r="H31" s="11"/>
    </row>
    <row r="32" spans="2:8" ht="21" x14ac:dyDescent="0.4">
      <c r="B32" s="14"/>
      <c r="C32" s="81"/>
      <c r="D32" s="77"/>
      <c r="E32" s="84"/>
      <c r="F32" s="13"/>
      <c r="G32" s="13"/>
      <c r="H32" s="11"/>
    </row>
    <row r="33" spans="2:8" ht="21" x14ac:dyDescent="0.4">
      <c r="B33" s="14"/>
      <c r="C33" s="78"/>
      <c r="D33" s="6"/>
      <c r="E33" s="114" t="s">
        <v>164</v>
      </c>
      <c r="F33" s="13"/>
      <c r="G33" s="13"/>
      <c r="H33" s="11"/>
    </row>
    <row r="34" spans="2:8" ht="21" x14ac:dyDescent="0.4">
      <c r="B34" s="14"/>
      <c r="C34" s="78"/>
      <c r="D34" s="6"/>
      <c r="E34" s="114" t="s">
        <v>156</v>
      </c>
      <c r="F34" s="13"/>
      <c r="G34" s="13"/>
      <c r="H34" s="11"/>
    </row>
    <row r="35" spans="2:8" ht="21" x14ac:dyDescent="0.4">
      <c r="B35" s="14"/>
      <c r="C35" s="78"/>
      <c r="D35" s="6"/>
      <c r="E35" s="114" t="s">
        <v>165</v>
      </c>
      <c r="F35" s="13"/>
      <c r="G35" s="13"/>
      <c r="H35" s="11"/>
    </row>
    <row r="36" spans="2:8" ht="21" x14ac:dyDescent="0.4">
      <c r="B36" s="14"/>
      <c r="C36" s="79"/>
      <c r="D36" s="80"/>
      <c r="E36" s="85"/>
      <c r="F36" s="13"/>
      <c r="G36" s="13"/>
      <c r="H36" s="11"/>
    </row>
    <row r="37" spans="2:8" ht="21" x14ac:dyDescent="0.4">
      <c r="B37" s="14"/>
      <c r="C37" s="51"/>
      <c r="D37" s="6"/>
      <c r="E37" s="56"/>
      <c r="F37" s="13"/>
      <c r="G37" s="13"/>
      <c r="H37" s="11"/>
    </row>
    <row r="38" spans="2:8" ht="21" x14ac:dyDescent="0.4">
      <c r="B38" s="14"/>
      <c r="C38" s="81"/>
      <c r="D38" s="77"/>
      <c r="E38" s="84"/>
      <c r="F38" s="13"/>
      <c r="G38" s="13"/>
      <c r="H38" s="11"/>
    </row>
    <row r="39" spans="2:8" ht="21" x14ac:dyDescent="0.4">
      <c r="B39" s="14"/>
      <c r="C39" s="78"/>
      <c r="D39" s="6"/>
      <c r="E39" s="114" t="s">
        <v>173</v>
      </c>
      <c r="F39" s="13"/>
      <c r="G39" s="13"/>
      <c r="H39" s="11"/>
    </row>
    <row r="40" spans="2:8" ht="21" x14ac:dyDescent="0.4">
      <c r="B40" s="14"/>
      <c r="C40" s="78"/>
      <c r="D40" s="6"/>
      <c r="E40" s="114" t="s">
        <v>166</v>
      </c>
      <c r="F40" s="13"/>
      <c r="G40" s="13"/>
      <c r="H40" s="11"/>
    </row>
    <row r="41" spans="2:8" ht="21" x14ac:dyDescent="0.4">
      <c r="B41" s="14"/>
      <c r="C41" s="78"/>
      <c r="D41" s="6"/>
      <c r="E41" s="114" t="s">
        <v>167</v>
      </c>
      <c r="F41" s="13"/>
      <c r="G41" s="13"/>
      <c r="H41" s="11"/>
    </row>
    <row r="42" spans="2:8" ht="21" x14ac:dyDescent="0.4">
      <c r="B42" s="14"/>
      <c r="C42" s="79"/>
      <c r="D42" s="80"/>
      <c r="E42" s="85"/>
      <c r="F42" s="13"/>
      <c r="G42" s="13"/>
      <c r="H42" s="11"/>
    </row>
    <row r="43" spans="2:8" ht="21" x14ac:dyDescent="0.4">
      <c r="B43" s="14"/>
      <c r="C43" s="51"/>
      <c r="D43" s="6"/>
      <c r="E43" s="56"/>
      <c r="F43" s="13"/>
      <c r="G43" s="13"/>
      <c r="H43" s="11"/>
    </row>
    <row r="44" spans="2:8" ht="21" x14ac:dyDescent="0.4">
      <c r="B44" s="14"/>
      <c r="C44" s="81"/>
      <c r="D44" s="77"/>
      <c r="E44" s="84"/>
      <c r="F44" s="13"/>
      <c r="G44" s="13"/>
      <c r="H44" s="11"/>
    </row>
    <row r="45" spans="2:8" ht="21" x14ac:dyDescent="0.4">
      <c r="B45" s="14"/>
      <c r="C45" s="78"/>
      <c r="D45" s="6"/>
      <c r="E45" s="114" t="s">
        <v>172</v>
      </c>
      <c r="F45" s="13"/>
      <c r="G45" s="13"/>
      <c r="H45" s="11"/>
    </row>
    <row r="46" spans="2:8" ht="21" x14ac:dyDescent="0.4">
      <c r="B46" s="14"/>
      <c r="C46" s="78"/>
      <c r="D46" s="6"/>
      <c r="E46" s="114" t="s">
        <v>168</v>
      </c>
      <c r="F46" s="13"/>
      <c r="G46" s="13"/>
      <c r="H46" s="11"/>
    </row>
    <row r="47" spans="2:8" ht="21" x14ac:dyDescent="0.4">
      <c r="B47" s="14"/>
      <c r="C47" s="79"/>
      <c r="D47" s="80"/>
      <c r="E47" s="85"/>
      <c r="F47" s="13"/>
      <c r="G47" s="13"/>
      <c r="H47" s="11"/>
    </row>
    <row r="48" spans="2:8" x14ac:dyDescent="0.3">
      <c r="B48" s="14"/>
      <c r="C48" s="51"/>
      <c r="D48" s="6"/>
      <c r="E48" s="13"/>
      <c r="F48" s="13"/>
      <c r="G48" s="13"/>
      <c r="H48" s="11"/>
    </row>
    <row r="49" spans="2:9" x14ac:dyDescent="0.3">
      <c r="B49" s="15"/>
      <c r="C49" s="50"/>
      <c r="D49" s="16"/>
      <c r="E49" s="7"/>
      <c r="F49" s="7"/>
      <c r="G49" s="7"/>
      <c r="H49" s="19"/>
    </row>
    <row r="50" spans="2:9" ht="17.100000000000001" customHeight="1" x14ac:dyDescent="0.3">
      <c r="B50" s="9"/>
      <c r="C50" s="9"/>
    </row>
    <row r="52" spans="2:9" ht="17.100000000000001" customHeight="1" x14ac:dyDescent="0.3"/>
    <row r="62" spans="2:9" x14ac:dyDescent="0.3">
      <c r="I62" s="1" t="s">
        <v>2</v>
      </c>
    </row>
    <row r="71" spans="3:3" x14ac:dyDescent="0.3">
      <c r="C71" s="2"/>
    </row>
  </sheetData>
  <hyperlinks>
    <hyperlink ref="E9" location="'1. Population - Overblik'!C6" display="1.   Populationsoverblik - Antal borgere og antal pr. 1.000 borgere" xr:uid="{3D4E2F2E-B186-4799-8D6C-FBF8606D150F}"/>
    <hyperlink ref="E10" location="'2. Population - Arbejdsmarked'!C6" display="2.   Arbejdsmarkedstilknytning (16-67 år) - Antal borgere og antal pr. 1.000 borgere" xr:uid="{C74D5B41-52B4-4D71-87A6-C9A7ABAD12D5}"/>
    <hyperlink ref="E11" location="'3. Population - Kronisk sygdom'!C6" display="3.   Udvalgte kroniske sygdomme og svære psykiske lidelser - Antal borgere og antal pr. 1.000 borgere" xr:uid="{42662252-7F59-45C4-9746-E260A1995215}"/>
    <hyperlink ref="E15" location="'4. Aktivitet - Sundhedsvæsenet'!C6" display="4.   Aktivitet i sundhedsvæsenet - Antal kontakter, antal borgere og antal pr. 1.000 borgere" xr:uid="{24817853-B41A-4929-B165-C8D265D7192F}"/>
    <hyperlink ref="E16" location="'5. Aktivitet - Område og arbejd'!C6" display="5.   Aktivitet i sundhedsvæsenet fordelt på arbejdsmarkedstilknytning (16-67 år) - Antal kontakter, antal borgere og antal pr. 1.000 borgere" xr:uid="{7DC6CF7C-2719-4D38-A362-1D7AB2AC066B}"/>
    <hyperlink ref="E17" location="'6. Aktivitet - Sygehusvæsenet'!C6" display="6.   Aktivitet i sygehusvæsenet (ambulante ophold og indlæggelser) - Antal kontakter, antal borgere og antal pr. 1.000 borgere" xr:uid="{8EEC128D-F7BB-4C2F-878C-D7373E208EA9}"/>
    <hyperlink ref="E18" location="'7. Aktivitet - Genindlæggelser'!C6" display="7.   Akutte genindlæggelser somatik og psykiatri - Antal, antal borgere og pct. pr. primærindlæggelse" xr:uid="{293FA589-B50C-4A73-826E-1684536BD2E9}"/>
    <hyperlink ref="E19" location="'8. Aktivitet - Forebyggelige'!C6" display="8.   Forebyggelige akutte sygehusophold (65+ år) - Antal, antal borgere og antal pr. 1.000 borgere" xr:uid="{47C3E6D2-6D26-436B-989A-458A4B2C1DB9}"/>
    <hyperlink ref="E20" location="'9. Aktivitet - Speciallæge'!C6" display="9.   Aktivitet i speciallægepraksis (med ydernummer) - Antal kontakter, antal borgere og antal pr. 1.000 borgere" xr:uid="{2E60B316-5C8B-4B56-8231-B7710A6B5945}"/>
    <hyperlink ref="E21" location="'10. Aktivitet - Almen praksis'!C6" display="10. Aktivitet i almen praksis (med ydernummer) - Antal kontakter, antal borgere og antal pr. 1.000 borgere" xr:uid="{7CA02851-C2F0-41E6-B4CE-C2CE70314226}"/>
    <hyperlink ref="E22" location="'11. Aktivitet - Kommune'!C6" display="11. Aktivitet i den kommunale ældrepleje (65+ år) - Antal borgere og antal pr. 1.000 borgere" xr:uid="{EC02E275-37FA-40D2-9603-985D4E240DE3}"/>
    <hyperlink ref="E23" location="'12. Aktivitet - Midl. ophold'!C6" display="12. Midlertidige ophold og aflastning i hjemmet (65+ år) - Antal borgere, antal pr. 1.000 borgere og gennemsnitlig varighed (dage)" xr:uid="{EAD0A665-C07D-46A6-AF91-D5D9AEA9AAAF}"/>
    <hyperlink ref="E27" location="'13. Udgifter - Værdi af beh.'!C6" display="13.  Værdi af behandling i sygehus- og praksissektor - Værdi og værdi pr. 1.000 borgere" xr:uid="{BA0EE8F7-7607-4F11-85A0-99500EA685A8}"/>
    <hyperlink ref="E28" location="'14. Udgifter - KFF'!C6" display="14. Udgifter til kommunal fuldfinansiering - Udgift og udgift pr. 1.000 borgere" xr:uid="{13859F1B-0D74-4B9E-8ACE-D55ED571FB4D}"/>
    <hyperlink ref="E29" location="'15. Udgifter - Medicin'!C6" display="15. Salg af medicin på recept - Omsætning og omsætning pr. 1.000 borgere" xr:uid="{52958341-3019-4587-BD88-DEFFCE5647ED}"/>
    <hyperlink ref="E33" location="'16. Medicin - Dosispakket'!C6" display="16. Dosispakket medicin - Antal borgere og antal pr. 1.000 borgere" xr:uid="{F6CC44C5-3CD0-43D2-96A3-58D2C2EE9E24}"/>
    <hyperlink ref="E34" location="'17. Medicin - Polyfarmaci'!C6" display="17. Borgere i behandling med mange lægemidler (Polyfarmaci) - Antal borgere og antal pr. 1.000 borgere" xr:uid="{CE65585E-20B2-4F7B-8718-5AE150067425}"/>
    <hyperlink ref="E35" location="'18. Medicin - Antipsykotika'!C6" display="18. Antipsykotika til borgere med demens (65+ år) - Antal borgere og antal pr. 1.000 borgere" xr:uid="{B2CDEBC0-DC68-4BCD-9D88-FBD7D8E309F9}"/>
    <hyperlink ref="E39" location="'19. Praksissektor - AP '!C6" display="19. Almen praksis (med ydernummer) " xr:uid="{2DA04572-A270-4AFB-90C9-69BBE83C2785}"/>
    <hyperlink ref="E40" location="'20. Praksissektor - Speciallæge'!C6" display="20. Speciallægepraksis (med ydernummer) - Antal praksis, antal praksis pr. 1.000 borgere" xr:uid="{BEC7B5D3-58AA-45B5-A59A-E89F08F8C6C6}"/>
    <hyperlink ref="E41" location="'21. Praksissektor - Øvrig'!C6" display="21. Øvrig praksissektor (med ydernummer) - Antal praksis, antal praksis pr. 1.000 borgere" xr:uid="{D52AFEC3-D840-467A-ADC5-8CA1C703E5AD}"/>
    <hyperlink ref="E45" location="'22. Sundhedsudd. - Arbejdssted'!C6" display="22. Udvalgte sundhedsuddannede fordelt efter branche og geografi for arbejdssted - Antal og antal pr. 1.000 borgere" xr:uid="{3B10A9BB-E3DC-4B65-B888-C1EC968D2898}"/>
    <hyperlink ref="E46" location="'23. Sundhedsudd. - Bopæl'!C6" display="23. Udvalgte sundhedsuddannede fordelt efter bopæl - Antal og antal pr. 1.000 borgere" xr:uid="{475EC3A4-0D06-4B73-BFF4-655B57976C27}"/>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BF383-DB5F-4628-A935-8CDA80457A89}">
  <sheetPr>
    <tabColor theme="8" tint="0.59999389629810485"/>
  </sheetPr>
  <dimension ref="B4:G41"/>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6" width="42.66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33" customHeight="1" x14ac:dyDescent="0.5">
      <c r="B6" s="23"/>
      <c r="C6" s="192" t="s">
        <v>192</v>
      </c>
      <c r="D6" s="192"/>
      <c r="E6" s="192"/>
      <c r="F6" s="192"/>
      <c r="G6" s="26"/>
    </row>
    <row r="7" spans="2:7" ht="21" x14ac:dyDescent="0.4">
      <c r="B7" s="23"/>
      <c r="C7" s="193" t="s">
        <v>144</v>
      </c>
      <c r="D7" s="193"/>
      <c r="E7" s="193"/>
      <c r="F7" s="193"/>
      <c r="G7" s="26"/>
    </row>
    <row r="8" spans="2:7" ht="18" x14ac:dyDescent="0.35">
      <c r="B8" s="23"/>
      <c r="C8" s="34" t="s">
        <v>14</v>
      </c>
      <c r="D8" s="5"/>
      <c r="E8" s="6"/>
      <c r="F8" s="6"/>
      <c r="G8" s="26"/>
    </row>
    <row r="9" spans="2:7" ht="15" customHeight="1" x14ac:dyDescent="0.35">
      <c r="B9" s="23"/>
      <c r="C9" s="20"/>
      <c r="D9" s="5"/>
      <c r="E9" s="6"/>
      <c r="F9" s="6"/>
      <c r="G9" s="26"/>
    </row>
    <row r="10" spans="2:7" ht="15" customHeight="1" x14ac:dyDescent="0.3">
      <c r="B10" s="23"/>
      <c r="C10" s="196" t="s">
        <v>4</v>
      </c>
      <c r="D10" s="200" t="s">
        <v>106</v>
      </c>
      <c r="E10" s="200"/>
      <c r="F10" s="198" t="s">
        <v>232</v>
      </c>
      <c r="G10" s="26"/>
    </row>
    <row r="11" spans="2:7" ht="49.2" customHeight="1" x14ac:dyDescent="0.3">
      <c r="B11" s="23"/>
      <c r="C11" s="196"/>
      <c r="D11" s="35" t="s">
        <v>107</v>
      </c>
      <c r="E11" s="35" t="s">
        <v>108</v>
      </c>
      <c r="F11" s="198"/>
      <c r="G11" s="26"/>
    </row>
    <row r="12" spans="2:7" ht="15" customHeight="1" x14ac:dyDescent="0.3">
      <c r="B12" s="23"/>
      <c r="C12" s="28" t="s">
        <v>11</v>
      </c>
      <c r="D12" s="38">
        <v>4222</v>
      </c>
      <c r="E12" s="36">
        <v>2961</v>
      </c>
      <c r="F12" s="38">
        <v>7183</v>
      </c>
      <c r="G12" s="26"/>
    </row>
    <row r="13" spans="2:7" ht="15" customHeight="1" x14ac:dyDescent="0.3">
      <c r="B13" s="23"/>
      <c r="C13" s="28" t="s">
        <v>236</v>
      </c>
      <c r="D13" s="38">
        <v>1263</v>
      </c>
      <c r="E13" s="36">
        <v>962</v>
      </c>
      <c r="F13" s="38">
        <v>2225</v>
      </c>
      <c r="G13" s="26"/>
    </row>
    <row r="14" spans="2:7" ht="15" customHeight="1" x14ac:dyDescent="0.3">
      <c r="B14" s="23"/>
      <c r="C14" s="41" t="s">
        <v>237</v>
      </c>
      <c r="D14" s="44">
        <v>266</v>
      </c>
      <c r="E14" s="45">
        <v>160</v>
      </c>
      <c r="F14" s="44">
        <v>426</v>
      </c>
      <c r="G14" s="26"/>
    </row>
    <row r="15" spans="2:7" ht="15" customHeight="1" x14ac:dyDescent="0.3">
      <c r="B15" s="23"/>
      <c r="C15" s="46"/>
      <c r="D15" s="47"/>
      <c r="E15" s="47"/>
      <c r="F15" s="47"/>
      <c r="G15" s="26"/>
    </row>
    <row r="16" spans="2:7" ht="15" customHeight="1" x14ac:dyDescent="0.3">
      <c r="B16" s="23"/>
      <c r="C16" s="28" t="s">
        <v>238</v>
      </c>
      <c r="D16" s="38">
        <v>33</v>
      </c>
      <c r="E16" s="36">
        <v>16</v>
      </c>
      <c r="F16" s="38">
        <v>49</v>
      </c>
      <c r="G16" s="26"/>
    </row>
    <row r="17" spans="2:7" x14ac:dyDescent="0.3">
      <c r="B17" s="23"/>
      <c r="C17" s="28" t="s">
        <v>239</v>
      </c>
      <c r="D17" s="38">
        <v>133</v>
      </c>
      <c r="E17" s="36">
        <v>78</v>
      </c>
      <c r="F17" s="38">
        <v>211</v>
      </c>
      <c r="G17" s="26"/>
    </row>
    <row r="18" spans="2:7" x14ac:dyDescent="0.3">
      <c r="B18" s="23"/>
      <c r="C18" s="29" t="s">
        <v>240</v>
      </c>
      <c r="D18" s="171" t="s">
        <v>243</v>
      </c>
      <c r="E18" s="172" t="s">
        <v>243</v>
      </c>
      <c r="F18" s="140">
        <v>8</v>
      </c>
      <c r="G18" s="26"/>
    </row>
    <row r="19" spans="2:7" ht="15" customHeight="1" x14ac:dyDescent="0.3">
      <c r="B19" s="23"/>
      <c r="C19" s="28" t="s">
        <v>241</v>
      </c>
      <c r="D19" s="38">
        <v>54</v>
      </c>
      <c r="E19" s="36">
        <v>38</v>
      </c>
      <c r="F19" s="38">
        <v>92</v>
      </c>
      <c r="G19" s="26"/>
    </row>
    <row r="20" spans="2:7" ht="15" customHeight="1" x14ac:dyDescent="0.3">
      <c r="B20" s="23"/>
      <c r="C20" s="29" t="s">
        <v>242</v>
      </c>
      <c r="D20" s="38">
        <v>40</v>
      </c>
      <c r="E20" s="36">
        <v>29</v>
      </c>
      <c r="F20" s="38">
        <v>69</v>
      </c>
      <c r="G20" s="26"/>
    </row>
    <row r="21" spans="2:7" ht="14.25" customHeight="1" x14ac:dyDescent="0.3">
      <c r="B21" s="23"/>
      <c r="C21" s="32" t="s">
        <v>264</v>
      </c>
      <c r="D21" s="31"/>
      <c r="E21" s="31"/>
      <c r="F21" s="31"/>
      <c r="G21" s="26"/>
    </row>
    <row r="22" spans="2:7" x14ac:dyDescent="0.3">
      <c r="B22" s="23"/>
      <c r="C22" s="33" t="s">
        <v>279</v>
      </c>
      <c r="D22" s="33"/>
      <c r="E22" s="33"/>
      <c r="F22" s="33"/>
      <c r="G22" s="26"/>
    </row>
    <row r="23" spans="2:7" x14ac:dyDescent="0.3">
      <c r="B23" s="23"/>
      <c r="C23" s="33"/>
      <c r="D23" s="33"/>
      <c r="E23" s="33"/>
      <c r="F23" s="33"/>
      <c r="G23" s="26"/>
    </row>
    <row r="24" spans="2:7" ht="21" x14ac:dyDescent="0.4">
      <c r="B24" s="23"/>
      <c r="C24" s="193" t="s">
        <v>145</v>
      </c>
      <c r="D24" s="193"/>
      <c r="E24" s="193"/>
      <c r="F24" s="193"/>
      <c r="G24" s="26"/>
    </row>
    <row r="25" spans="2:7" ht="18" x14ac:dyDescent="0.35">
      <c r="B25" s="23"/>
      <c r="C25" s="34" t="s">
        <v>14</v>
      </c>
      <c r="D25" s="5"/>
      <c r="E25" s="6"/>
      <c r="F25" s="6"/>
      <c r="G25" s="26"/>
    </row>
    <row r="26" spans="2:7" ht="15" customHeight="1" x14ac:dyDescent="0.35">
      <c r="B26" s="23"/>
      <c r="C26" s="20"/>
      <c r="D26" s="5"/>
      <c r="E26" s="6"/>
      <c r="F26" s="6"/>
      <c r="G26" s="26"/>
    </row>
    <row r="27" spans="2:7" ht="15" customHeight="1" x14ac:dyDescent="0.3">
      <c r="B27" s="23"/>
      <c r="C27" s="196" t="s">
        <v>4</v>
      </c>
      <c r="D27" s="200" t="s">
        <v>106</v>
      </c>
      <c r="E27" s="200"/>
      <c r="F27" s="198" t="s">
        <v>231</v>
      </c>
      <c r="G27" s="26"/>
    </row>
    <row r="28" spans="2:7" ht="49.2" customHeight="1" x14ac:dyDescent="0.3">
      <c r="B28" s="23"/>
      <c r="C28" s="196"/>
      <c r="D28" s="109" t="s">
        <v>107</v>
      </c>
      <c r="E28" s="109" t="s">
        <v>108</v>
      </c>
      <c r="F28" s="198"/>
      <c r="G28" s="26"/>
    </row>
    <row r="29" spans="2:7" ht="15" customHeight="1" x14ac:dyDescent="0.3">
      <c r="B29" s="23"/>
      <c r="C29" s="28" t="s">
        <v>11</v>
      </c>
      <c r="D29" s="122">
        <v>257.12545676004873</v>
      </c>
      <c r="E29" s="123">
        <v>124.16656183167694</v>
      </c>
      <c r="F29" s="122">
        <v>178.38428489830383</v>
      </c>
      <c r="G29" s="26"/>
    </row>
    <row r="30" spans="2:7" ht="15" customHeight="1" x14ac:dyDescent="0.3">
      <c r="B30" s="23"/>
      <c r="C30" s="28" t="s">
        <v>236</v>
      </c>
      <c r="D30" s="122">
        <v>311.92887132625339</v>
      </c>
      <c r="E30" s="123">
        <v>145.33917510197915</v>
      </c>
      <c r="F30" s="122">
        <v>208.56767904012</v>
      </c>
      <c r="G30" s="26"/>
    </row>
    <row r="31" spans="2:7" ht="15" customHeight="1" x14ac:dyDescent="0.3">
      <c r="B31" s="23"/>
      <c r="C31" s="41" t="s">
        <v>237</v>
      </c>
      <c r="D31" s="124">
        <v>350.46113306982875</v>
      </c>
      <c r="E31" s="125">
        <v>148.56081708449395</v>
      </c>
      <c r="F31" s="124">
        <v>232.02614379084969</v>
      </c>
      <c r="G31" s="26"/>
    </row>
    <row r="32" spans="2:7" ht="15" customHeight="1" x14ac:dyDescent="0.3">
      <c r="B32" s="23"/>
      <c r="C32" s="46"/>
      <c r="D32" s="126"/>
      <c r="E32" s="126"/>
      <c r="F32" s="126"/>
      <c r="G32" s="26"/>
    </row>
    <row r="33" spans="2:7" ht="15" customHeight="1" x14ac:dyDescent="0.3">
      <c r="B33" s="23"/>
      <c r="C33" s="28" t="s">
        <v>238</v>
      </c>
      <c r="D33" s="122">
        <v>379.31034482758616</v>
      </c>
      <c r="E33" s="123">
        <v>142.85714285714286</v>
      </c>
      <c r="F33" s="122">
        <v>246.23115577889448</v>
      </c>
      <c r="G33" s="26"/>
    </row>
    <row r="34" spans="2:7" ht="15" customHeight="1" x14ac:dyDescent="0.3">
      <c r="B34" s="23"/>
      <c r="C34" s="28" t="s">
        <v>239</v>
      </c>
      <c r="D34" s="122">
        <v>335.85858585858585</v>
      </c>
      <c r="E34" s="123">
        <v>150.57915057915059</v>
      </c>
      <c r="F34" s="122">
        <v>230.85339168490154</v>
      </c>
      <c r="G34" s="26"/>
    </row>
    <row r="35" spans="2:7" ht="15" customHeight="1" x14ac:dyDescent="0.3">
      <c r="B35" s="23"/>
      <c r="C35" s="29" t="s">
        <v>240</v>
      </c>
      <c r="D35" s="171" t="s">
        <v>243</v>
      </c>
      <c r="E35" s="170" t="s">
        <v>243</v>
      </c>
      <c r="F35" s="127">
        <v>166.66666666666666</v>
      </c>
      <c r="G35" s="26"/>
    </row>
    <row r="36" spans="2:7" ht="15" customHeight="1" x14ac:dyDescent="0.3">
      <c r="B36" s="23"/>
      <c r="C36" s="28" t="s">
        <v>241</v>
      </c>
      <c r="D36" s="122">
        <v>337.5</v>
      </c>
      <c r="E36" s="123">
        <v>176.74418604651163</v>
      </c>
      <c r="F36" s="122">
        <v>245.33333333333331</v>
      </c>
      <c r="G36" s="26"/>
    </row>
    <row r="37" spans="2:7" ht="15" customHeight="1" x14ac:dyDescent="0.3">
      <c r="B37" s="23"/>
      <c r="C37" s="29" t="s">
        <v>242</v>
      </c>
      <c r="D37" s="122">
        <v>388.34951456310677</v>
      </c>
      <c r="E37" s="123">
        <v>134.88372093023256</v>
      </c>
      <c r="F37" s="122">
        <v>216.98113207547169</v>
      </c>
      <c r="G37" s="26"/>
    </row>
    <row r="38" spans="2:7" ht="15" customHeight="1" x14ac:dyDescent="0.3">
      <c r="B38" s="23"/>
      <c r="C38" s="113" t="s">
        <v>264</v>
      </c>
      <c r="D38" s="31"/>
      <c r="E38" s="31"/>
      <c r="F38" s="31"/>
      <c r="G38" s="26"/>
    </row>
    <row r="39" spans="2:7" ht="15" customHeight="1" x14ac:dyDescent="0.3">
      <c r="B39" s="23"/>
      <c r="C39" s="33" t="s">
        <v>279</v>
      </c>
      <c r="D39" s="33"/>
      <c r="E39" s="33"/>
      <c r="F39" s="33"/>
      <c r="G39" s="26"/>
    </row>
    <row r="40" spans="2:7" ht="15" customHeight="1" x14ac:dyDescent="0.3">
      <c r="B40" s="24"/>
      <c r="C40" s="7"/>
      <c r="D40" s="7"/>
      <c r="E40" s="7"/>
      <c r="F40" s="7"/>
      <c r="G40" s="27"/>
    </row>
    <row r="41" spans="2:7" ht="20.100000000000001" customHeight="1" x14ac:dyDescent="0.3"/>
  </sheetData>
  <mergeCells count="9">
    <mergeCell ref="C27:C28"/>
    <mergeCell ref="D27:E27"/>
    <mergeCell ref="F27:F28"/>
    <mergeCell ref="C6:F6"/>
    <mergeCell ref="C7:F7"/>
    <mergeCell ref="C24:F24"/>
    <mergeCell ref="D10:E10"/>
    <mergeCell ref="F10:F11"/>
    <mergeCell ref="C10:C11"/>
  </mergeCells>
  <pageMargins left="0.7" right="0.7" top="0.75" bottom="0.75" header="0.3" footer="0.3"/>
  <pageSetup paperSize="9" orientation="landscape" r:id="rId1"/>
  <ignoredErrors>
    <ignoredError sqref="D35:E35 D18:E18"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A6DF5-639D-4FED-820F-8091A286E9E3}">
  <sheetPr>
    <tabColor theme="9" tint="0.59999389629810485"/>
  </sheetPr>
  <dimension ref="B4:J24"/>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9" width="28" style="1" customWidth="1"/>
    <col min="10" max="10" width="4.44140625" style="1" customWidth="1"/>
    <col min="11" max="16384" width="9.33203125" style="1"/>
  </cols>
  <sheetData>
    <row r="4" spans="2:10" x14ac:dyDescent="0.3">
      <c r="C4" s="3"/>
    </row>
    <row r="5" spans="2:10" ht="80.099999999999994" customHeight="1" x14ac:dyDescent="0.3">
      <c r="B5" s="22"/>
      <c r="C5" s="21"/>
      <c r="D5" s="4"/>
      <c r="E5" s="4"/>
      <c r="F5" s="4"/>
      <c r="G5" s="4"/>
      <c r="H5" s="4"/>
      <c r="I5" s="4"/>
      <c r="J5" s="25"/>
    </row>
    <row r="6" spans="2:10" ht="33" customHeight="1" x14ac:dyDescent="0.5">
      <c r="B6" s="23"/>
      <c r="C6" s="192" t="s">
        <v>174</v>
      </c>
      <c r="D6" s="192"/>
      <c r="E6" s="192"/>
      <c r="F6" s="192"/>
      <c r="G6" s="192"/>
      <c r="H6" s="192"/>
      <c r="I6" s="192"/>
      <c r="J6" s="26"/>
    </row>
    <row r="7" spans="2:10" ht="21" customHeight="1" x14ac:dyDescent="0.4">
      <c r="B7" s="23"/>
      <c r="C7" s="193" t="s">
        <v>202</v>
      </c>
      <c r="D7" s="193"/>
      <c r="E7" s="193"/>
      <c r="F7" s="193"/>
      <c r="G7" s="193"/>
      <c r="H7" s="193"/>
      <c r="I7" s="193"/>
      <c r="J7" s="26"/>
    </row>
    <row r="8" spans="2:10" ht="18" x14ac:dyDescent="0.35">
      <c r="B8" s="23"/>
      <c r="C8" s="34" t="s">
        <v>109</v>
      </c>
      <c r="D8" s="5"/>
      <c r="E8" s="6"/>
      <c r="F8" s="6"/>
      <c r="G8" s="6"/>
      <c r="H8" s="6"/>
      <c r="I8" s="6"/>
      <c r="J8" s="26"/>
    </row>
    <row r="9" spans="2:10" ht="15" customHeight="1" x14ac:dyDescent="0.35">
      <c r="B9" s="23"/>
      <c r="C9" s="34"/>
      <c r="D9" s="5"/>
      <c r="E9" s="6"/>
      <c r="F9" s="6"/>
      <c r="G9" s="6"/>
      <c r="H9" s="6"/>
      <c r="I9" s="6"/>
      <c r="J9" s="26"/>
    </row>
    <row r="10" spans="2:10" ht="15" customHeight="1" x14ac:dyDescent="0.3">
      <c r="B10" s="23"/>
      <c r="C10" s="210" t="s">
        <v>76</v>
      </c>
      <c r="D10" s="198" t="s">
        <v>110</v>
      </c>
      <c r="E10" s="198" t="s">
        <v>111</v>
      </c>
      <c r="F10" s="198" t="s">
        <v>150</v>
      </c>
      <c r="G10" s="201" t="str">
        <f>"På baggrund af den nationale fordelingsmodel"&amp;_xlfn.UNICHAR(185)</f>
        <v>På baggrund af den nationale fordelingsmodel¹</v>
      </c>
      <c r="H10" s="201"/>
      <c r="I10" s="201"/>
      <c r="J10" s="26"/>
    </row>
    <row r="11" spans="2:10" ht="49.2" customHeight="1" x14ac:dyDescent="0.3">
      <c r="B11" s="23"/>
      <c r="C11" s="210"/>
      <c r="D11" s="198"/>
      <c r="E11" s="198"/>
      <c r="F11" s="198"/>
      <c r="G11" s="35" t="str">
        <f>"Antal sygdomsvægtede patienter pr. lægekapacitet"&amp;_xlfn.UNICHAR(178)</f>
        <v>Antal sygdomsvægtede patienter pr. lægekapacitet²</v>
      </c>
      <c r="H11" s="35" t="str">
        <f>"Gennemsnitlig sygdomsvægt for borgere bosat i området"&amp;_xlfn.UNICHAR(179)</f>
        <v>Gennemsnitlig sygdomsvægt for borgere bosat i området³</v>
      </c>
      <c r="I11" s="40" t="str">
        <f>"Antal lægekapaciteter, som maksimalt må være udmøntet i 2026"&amp;_xlfn.UNICHAR(8308)</f>
        <v>Antal lægekapaciteter, som maksimalt må være udmøntet i 2026⁴</v>
      </c>
      <c r="J11" s="26"/>
    </row>
    <row r="12" spans="2:10" ht="15" customHeight="1" x14ac:dyDescent="0.3">
      <c r="B12" s="23"/>
      <c r="C12" s="28" t="s">
        <v>11</v>
      </c>
      <c r="D12" s="38">
        <v>1618</v>
      </c>
      <c r="E12" s="36">
        <v>3547</v>
      </c>
      <c r="F12" s="38">
        <v>675</v>
      </c>
      <c r="G12" s="36">
        <v>1683.363405697268</v>
      </c>
      <c r="H12" s="118">
        <v>1.0000000000009093</v>
      </c>
      <c r="I12" s="36" t="s">
        <v>203</v>
      </c>
      <c r="J12" s="26"/>
    </row>
    <row r="13" spans="2:10" ht="15" customHeight="1" x14ac:dyDescent="0.3">
      <c r="B13" s="23"/>
      <c r="C13" s="28" t="s">
        <v>236</v>
      </c>
      <c r="D13" s="38">
        <v>342</v>
      </c>
      <c r="E13" s="36">
        <v>808</v>
      </c>
      <c r="F13" s="38">
        <v>211</v>
      </c>
      <c r="G13" s="36">
        <v>1625.2137931728466</v>
      </c>
      <c r="H13" s="118">
        <v>1.0583834413487179</v>
      </c>
      <c r="I13" s="36" t="s">
        <v>203</v>
      </c>
      <c r="J13" s="26"/>
    </row>
    <row r="14" spans="2:10" ht="15" customHeight="1" x14ac:dyDescent="0.3">
      <c r="B14" s="23"/>
      <c r="C14" s="41" t="s">
        <v>237</v>
      </c>
      <c r="D14" s="44">
        <v>71</v>
      </c>
      <c r="E14" s="45">
        <v>162</v>
      </c>
      <c r="F14" s="44">
        <v>31</v>
      </c>
      <c r="G14" s="45">
        <v>1574.0617997645356</v>
      </c>
      <c r="H14" s="119">
        <v>1.0644831842367626</v>
      </c>
      <c r="I14" s="45">
        <v>162</v>
      </c>
      <c r="J14" s="26"/>
    </row>
    <row r="15" spans="2:10" ht="15" customHeight="1" x14ac:dyDescent="0.3">
      <c r="B15" s="23"/>
      <c r="C15" s="46"/>
      <c r="D15" s="47"/>
      <c r="E15" s="47"/>
      <c r="F15" s="47"/>
      <c r="G15" s="48"/>
      <c r="H15" s="120"/>
      <c r="I15" s="48"/>
      <c r="J15" s="26"/>
    </row>
    <row r="16" spans="2:10" ht="15" customHeight="1" x14ac:dyDescent="0.3">
      <c r="B16" s="23"/>
      <c r="C16" s="28" t="s">
        <v>238</v>
      </c>
      <c r="D16" s="38">
        <v>8</v>
      </c>
      <c r="E16" s="36">
        <v>21</v>
      </c>
      <c r="F16" s="38">
        <v>4</v>
      </c>
      <c r="G16" s="36">
        <v>1467.1196585148009</v>
      </c>
      <c r="H16" s="118">
        <v>1.0399727781268504</v>
      </c>
      <c r="I16" s="36" t="s">
        <v>203</v>
      </c>
      <c r="J16" s="26"/>
    </row>
    <row r="17" spans="2:10" ht="15" customHeight="1" x14ac:dyDescent="0.3">
      <c r="B17" s="23"/>
      <c r="C17" s="28" t="s">
        <v>239</v>
      </c>
      <c r="D17" s="38">
        <v>38</v>
      </c>
      <c r="E17" s="36">
        <v>75</v>
      </c>
      <c r="F17" s="38">
        <v>13</v>
      </c>
      <c r="G17" s="36">
        <v>1653.697186482342</v>
      </c>
      <c r="H17" s="118">
        <v>1.0727936102114937</v>
      </c>
      <c r="I17" s="36" t="s">
        <v>203</v>
      </c>
      <c r="J17" s="26"/>
    </row>
    <row r="18" spans="2:10" ht="15" customHeight="1" x14ac:dyDescent="0.3">
      <c r="B18" s="23"/>
      <c r="C18" s="29" t="s">
        <v>240</v>
      </c>
      <c r="D18" s="39">
        <v>1</v>
      </c>
      <c r="E18" s="37">
        <v>3</v>
      </c>
      <c r="F18" s="39">
        <v>1</v>
      </c>
      <c r="G18" s="37">
        <v>1281.5365437157379</v>
      </c>
      <c r="H18" s="121">
        <v>1.2715809723555236</v>
      </c>
      <c r="I18" s="36" t="s">
        <v>203</v>
      </c>
      <c r="J18" s="26"/>
    </row>
    <row r="19" spans="2:10" ht="15" customHeight="1" x14ac:dyDescent="0.3">
      <c r="B19" s="23"/>
      <c r="C19" s="28" t="s">
        <v>241</v>
      </c>
      <c r="D19" s="38">
        <v>13</v>
      </c>
      <c r="E19" s="36">
        <v>35</v>
      </c>
      <c r="F19" s="38">
        <v>8</v>
      </c>
      <c r="G19" s="36">
        <v>1550.7631092303009</v>
      </c>
      <c r="H19" s="118">
        <v>1.0690033938189805</v>
      </c>
      <c r="I19" s="36" t="s">
        <v>203</v>
      </c>
      <c r="J19" s="26"/>
    </row>
    <row r="20" spans="2:10" ht="15" customHeight="1" x14ac:dyDescent="0.3">
      <c r="B20" s="23"/>
      <c r="C20" s="29" t="s">
        <v>242</v>
      </c>
      <c r="D20" s="38">
        <v>11</v>
      </c>
      <c r="E20" s="36">
        <v>28</v>
      </c>
      <c r="F20" s="38">
        <v>5</v>
      </c>
      <c r="G20" s="36">
        <v>1501.4246890229781</v>
      </c>
      <c r="H20" s="118">
        <v>1.0366299442802909</v>
      </c>
      <c r="I20" s="36" t="s">
        <v>203</v>
      </c>
      <c r="J20" s="26"/>
    </row>
    <row r="21" spans="2:10" ht="15" customHeight="1" x14ac:dyDescent="0.3">
      <c r="B21" s="23"/>
      <c r="C21" s="32" t="s">
        <v>260</v>
      </c>
      <c r="D21" s="31"/>
      <c r="E21" s="31"/>
      <c r="F21" s="31"/>
      <c r="G21" s="31"/>
      <c r="H21" s="31"/>
      <c r="I21" s="31"/>
      <c r="J21" s="26"/>
    </row>
    <row r="22" spans="2:10" ht="87.75" customHeight="1" x14ac:dyDescent="0.3">
      <c r="B22" s="23"/>
      <c r="C22" s="197" t="s">
        <v>280</v>
      </c>
      <c r="D22" s="197"/>
      <c r="E22" s="197"/>
      <c r="F22" s="197"/>
      <c r="G22" s="197"/>
      <c r="H22" s="197"/>
      <c r="I22" s="197"/>
      <c r="J22" s="26"/>
    </row>
    <row r="23" spans="2:10" ht="15" customHeight="1" x14ac:dyDescent="0.3">
      <c r="B23" s="24"/>
      <c r="C23" s="7"/>
      <c r="D23" s="7"/>
      <c r="E23" s="7"/>
      <c r="F23" s="7"/>
      <c r="G23" s="7"/>
      <c r="H23" s="7"/>
      <c r="I23" s="7"/>
      <c r="J23" s="27"/>
    </row>
    <row r="24" spans="2:10" ht="20.100000000000001" customHeight="1" x14ac:dyDescent="0.3"/>
  </sheetData>
  <mergeCells count="8">
    <mergeCell ref="C6:I6"/>
    <mergeCell ref="C7:I7"/>
    <mergeCell ref="G10:I10"/>
    <mergeCell ref="C22:I22"/>
    <mergeCell ref="E10:E11"/>
    <mergeCell ref="F10:F11"/>
    <mergeCell ref="D10:D11"/>
    <mergeCell ref="C10:C11"/>
  </mergeCells>
  <pageMargins left="0.7" right="0.7" top="0.75" bottom="0.75" header="0.3" footer="0.3"/>
  <pageSetup paperSize="9" orientation="landscape"/>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456EB-E3E2-4203-8527-4911721C84CB}">
  <sheetPr>
    <tabColor theme="9" tint="0.59999389629810485"/>
  </sheetPr>
  <dimension ref="B4:T40"/>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9" width="21.6640625" style="1" customWidth="1"/>
    <col min="20" max="20" width="4.44140625" style="1" customWidth="1"/>
    <col min="21" max="16384" width="9.33203125" style="1"/>
  </cols>
  <sheetData>
    <row r="4" spans="2:20" x14ac:dyDescent="0.3">
      <c r="C4" s="3"/>
    </row>
    <row r="5" spans="2:20" ht="80.099999999999994" customHeight="1" x14ac:dyDescent="0.3">
      <c r="B5" s="22"/>
      <c r="C5" s="21"/>
      <c r="D5" s="4"/>
      <c r="E5" s="4"/>
      <c r="F5" s="4"/>
      <c r="G5" s="4"/>
      <c r="H5" s="4"/>
      <c r="I5" s="4"/>
      <c r="J5" s="4"/>
      <c r="K5" s="4"/>
      <c r="L5" s="4"/>
      <c r="M5" s="4"/>
      <c r="N5" s="4"/>
      <c r="O5" s="4"/>
      <c r="P5" s="4"/>
      <c r="Q5" s="4"/>
      <c r="R5" s="4"/>
      <c r="S5" s="4"/>
      <c r="T5" s="25"/>
    </row>
    <row r="6" spans="2:20" ht="33" customHeight="1" x14ac:dyDescent="0.5">
      <c r="B6" s="23"/>
      <c r="C6" s="192" t="s">
        <v>193</v>
      </c>
      <c r="D6" s="192"/>
      <c r="E6" s="192"/>
      <c r="F6" s="192"/>
      <c r="G6" s="192"/>
      <c r="H6" s="192"/>
      <c r="I6" s="192"/>
      <c r="J6" s="192"/>
      <c r="K6" s="192"/>
      <c r="L6" s="107"/>
      <c r="M6" s="107"/>
      <c r="N6" s="107"/>
      <c r="O6" s="107"/>
      <c r="P6" s="107"/>
      <c r="Q6" s="107"/>
      <c r="R6" s="107"/>
      <c r="S6" s="107"/>
      <c r="T6" s="26"/>
    </row>
    <row r="7" spans="2:20" ht="21" x14ac:dyDescent="0.4">
      <c r="B7" s="23"/>
      <c r="C7" s="193" t="s">
        <v>146</v>
      </c>
      <c r="D7" s="193"/>
      <c r="E7" s="193"/>
      <c r="F7" s="193"/>
      <c r="G7" s="193"/>
      <c r="H7" s="193"/>
      <c r="I7" s="193"/>
      <c r="J7" s="193"/>
      <c r="K7" s="193"/>
      <c r="L7" s="6"/>
      <c r="M7" s="6"/>
      <c r="N7" s="6"/>
      <c r="O7" s="6"/>
      <c r="P7" s="6"/>
      <c r="Q7" s="6"/>
      <c r="R7" s="6"/>
      <c r="S7" s="6"/>
      <c r="T7" s="26"/>
    </row>
    <row r="8" spans="2:20" ht="18" x14ac:dyDescent="0.35">
      <c r="B8" s="23"/>
      <c r="C8" s="34" t="s">
        <v>109</v>
      </c>
      <c r="D8" s="5"/>
      <c r="E8" s="6"/>
      <c r="F8" s="6"/>
      <c r="G8" s="6"/>
      <c r="H8" s="6"/>
      <c r="I8" s="6"/>
      <c r="J8" s="6"/>
      <c r="K8" s="6"/>
      <c r="L8" s="6"/>
      <c r="M8" s="6"/>
      <c r="N8" s="6"/>
      <c r="O8" s="6"/>
      <c r="P8" s="6"/>
      <c r="Q8" s="6"/>
      <c r="R8" s="6"/>
      <c r="S8" s="6"/>
      <c r="T8" s="26"/>
    </row>
    <row r="9" spans="2:20" ht="15" customHeight="1" x14ac:dyDescent="0.35">
      <c r="B9" s="23"/>
      <c r="C9" s="34"/>
      <c r="D9" s="5"/>
      <c r="E9" s="6"/>
      <c r="F9" s="6"/>
      <c r="G9" s="6"/>
      <c r="H9" s="6"/>
      <c r="I9" s="6"/>
      <c r="J9" s="6"/>
      <c r="K9" s="6"/>
      <c r="L9" s="6"/>
      <c r="M9" s="6"/>
      <c r="N9" s="6"/>
      <c r="O9" s="6"/>
      <c r="P9" s="6"/>
      <c r="Q9" s="6"/>
      <c r="R9" s="6"/>
      <c r="S9" s="6"/>
      <c r="T9" s="26"/>
    </row>
    <row r="10" spans="2:20" ht="15" customHeight="1" x14ac:dyDescent="0.3">
      <c r="B10" s="23"/>
      <c r="C10" s="196" t="s">
        <v>112</v>
      </c>
      <c r="D10" s="200" t="s">
        <v>53</v>
      </c>
      <c r="E10" s="200"/>
      <c r="F10" s="200"/>
      <c r="G10" s="200"/>
      <c r="H10" s="200"/>
      <c r="I10" s="200"/>
      <c r="J10" s="200"/>
      <c r="K10" s="200"/>
      <c r="L10" s="200"/>
      <c r="M10" s="200"/>
      <c r="N10" s="200"/>
      <c r="O10" s="200"/>
      <c r="P10" s="200"/>
      <c r="Q10" s="200"/>
      <c r="R10" s="200"/>
      <c r="S10" s="198" t="s">
        <v>113</v>
      </c>
      <c r="T10" s="26"/>
    </row>
    <row r="11" spans="2:20" ht="49.2" customHeight="1" x14ac:dyDescent="0.3">
      <c r="B11" s="23"/>
      <c r="C11" s="196"/>
      <c r="D11" s="52" t="s">
        <v>54</v>
      </c>
      <c r="E11" s="52" t="s">
        <v>217</v>
      </c>
      <c r="F11" s="52" t="s">
        <v>55</v>
      </c>
      <c r="G11" s="52" t="s">
        <v>56</v>
      </c>
      <c r="H11" s="52" t="s">
        <v>57</v>
      </c>
      <c r="I11" s="52" t="s">
        <v>58</v>
      </c>
      <c r="J11" s="52" t="s">
        <v>59</v>
      </c>
      <c r="K11" s="52" t="s">
        <v>60</v>
      </c>
      <c r="L11" s="52" t="s">
        <v>61</v>
      </c>
      <c r="M11" s="52" t="s">
        <v>62</v>
      </c>
      <c r="N11" s="52" t="s">
        <v>63</v>
      </c>
      <c r="O11" s="52" t="s">
        <v>218</v>
      </c>
      <c r="P11" s="52" t="s">
        <v>65</v>
      </c>
      <c r="Q11" s="52" t="s">
        <v>66</v>
      </c>
      <c r="R11" s="52" t="s">
        <v>114</v>
      </c>
      <c r="S11" s="198"/>
      <c r="T11" s="26"/>
    </row>
    <row r="12" spans="2:20" ht="15" customHeight="1" x14ac:dyDescent="0.3">
      <c r="B12" s="23"/>
      <c r="C12" s="28" t="s">
        <v>11</v>
      </c>
      <c r="D12" s="38">
        <v>31</v>
      </c>
      <c r="E12" s="36">
        <v>24</v>
      </c>
      <c r="F12" s="38">
        <v>94</v>
      </c>
      <c r="G12" s="36">
        <v>86</v>
      </c>
      <c r="H12" s="38">
        <v>42</v>
      </c>
      <c r="I12" s="36">
        <v>57</v>
      </c>
      <c r="J12" s="38">
        <v>39</v>
      </c>
      <c r="K12" s="36">
        <v>27</v>
      </c>
      <c r="L12" s="38">
        <v>18</v>
      </c>
      <c r="M12" s="36">
        <v>135</v>
      </c>
      <c r="N12" s="38">
        <v>32</v>
      </c>
      <c r="O12" s="36">
        <v>48</v>
      </c>
      <c r="P12" s="38">
        <v>17</v>
      </c>
      <c r="Q12" s="36">
        <v>162</v>
      </c>
      <c r="R12" s="38">
        <v>153</v>
      </c>
      <c r="S12" s="36">
        <v>965</v>
      </c>
      <c r="T12" s="26"/>
    </row>
    <row r="13" spans="2:20" ht="15" customHeight="1" x14ac:dyDescent="0.3">
      <c r="B13" s="23"/>
      <c r="C13" s="28" t="s">
        <v>236</v>
      </c>
      <c r="D13" s="38">
        <v>5</v>
      </c>
      <c r="E13" s="36">
        <v>4</v>
      </c>
      <c r="F13" s="38">
        <v>19</v>
      </c>
      <c r="G13" s="36">
        <v>14</v>
      </c>
      <c r="H13" s="38">
        <v>2</v>
      </c>
      <c r="I13" s="36">
        <v>4</v>
      </c>
      <c r="J13" s="38">
        <v>9</v>
      </c>
      <c r="K13" s="36">
        <v>4</v>
      </c>
      <c r="L13" s="38">
        <v>3</v>
      </c>
      <c r="M13" s="36">
        <v>18</v>
      </c>
      <c r="N13" s="38">
        <v>3</v>
      </c>
      <c r="O13" s="36">
        <v>7</v>
      </c>
      <c r="P13" s="38" t="s">
        <v>244</v>
      </c>
      <c r="Q13" s="36">
        <v>40</v>
      </c>
      <c r="R13" s="38">
        <v>32</v>
      </c>
      <c r="S13" s="36">
        <v>164</v>
      </c>
      <c r="T13" s="26"/>
    </row>
    <row r="14" spans="2:20" ht="15" customHeight="1" x14ac:dyDescent="0.3">
      <c r="B14" s="23"/>
      <c r="C14" s="41" t="s">
        <v>237</v>
      </c>
      <c r="D14" s="44" t="s">
        <v>244</v>
      </c>
      <c r="E14" s="45" t="s">
        <v>244</v>
      </c>
      <c r="F14" s="44">
        <v>3</v>
      </c>
      <c r="G14" s="45">
        <v>2</v>
      </c>
      <c r="H14" s="44" t="s">
        <v>244</v>
      </c>
      <c r="I14" s="45">
        <v>1</v>
      </c>
      <c r="J14" s="44">
        <v>1</v>
      </c>
      <c r="K14" s="45" t="s">
        <v>244</v>
      </c>
      <c r="L14" s="44" t="s">
        <v>244</v>
      </c>
      <c r="M14" s="45">
        <v>3</v>
      </c>
      <c r="N14" s="44" t="s">
        <v>244</v>
      </c>
      <c r="O14" s="45">
        <v>1</v>
      </c>
      <c r="P14" s="44" t="s">
        <v>244</v>
      </c>
      <c r="Q14" s="45">
        <v>9</v>
      </c>
      <c r="R14" s="44">
        <v>6</v>
      </c>
      <c r="S14" s="45">
        <v>26</v>
      </c>
      <c r="T14" s="26"/>
    </row>
    <row r="15" spans="2:20" ht="15" customHeight="1" x14ac:dyDescent="0.3">
      <c r="B15" s="23"/>
      <c r="C15" s="46"/>
      <c r="D15" s="47"/>
      <c r="E15" s="47"/>
      <c r="F15" s="47"/>
      <c r="G15" s="47"/>
      <c r="H15" s="47"/>
      <c r="I15" s="47"/>
      <c r="J15" s="47"/>
      <c r="K15" s="47"/>
      <c r="L15" s="47"/>
      <c r="M15" s="47"/>
      <c r="N15" s="47"/>
      <c r="O15" s="47"/>
      <c r="P15" s="47"/>
      <c r="Q15" s="47"/>
      <c r="R15" s="47"/>
      <c r="S15" s="47"/>
      <c r="T15" s="26"/>
    </row>
    <row r="16" spans="2:20" ht="15" customHeight="1" x14ac:dyDescent="0.3">
      <c r="B16" s="23"/>
      <c r="C16" s="28" t="s">
        <v>238</v>
      </c>
      <c r="D16" s="38" t="s">
        <v>244</v>
      </c>
      <c r="E16" s="36" t="s">
        <v>244</v>
      </c>
      <c r="F16" s="38" t="s">
        <v>244</v>
      </c>
      <c r="G16" s="36">
        <v>1</v>
      </c>
      <c r="H16" s="38" t="s">
        <v>244</v>
      </c>
      <c r="I16" s="36" t="s">
        <v>244</v>
      </c>
      <c r="J16" s="38" t="s">
        <v>244</v>
      </c>
      <c r="K16" s="36" t="s">
        <v>244</v>
      </c>
      <c r="L16" s="38" t="s">
        <v>244</v>
      </c>
      <c r="M16" s="36">
        <v>1</v>
      </c>
      <c r="N16" s="38" t="s">
        <v>244</v>
      </c>
      <c r="O16" s="36" t="s">
        <v>244</v>
      </c>
      <c r="P16" s="38" t="s">
        <v>244</v>
      </c>
      <c r="Q16" s="36">
        <v>2</v>
      </c>
      <c r="R16" s="38">
        <v>1</v>
      </c>
      <c r="S16" s="36">
        <v>5</v>
      </c>
      <c r="T16" s="26"/>
    </row>
    <row r="17" spans="2:20" ht="15" customHeight="1" x14ac:dyDescent="0.3">
      <c r="B17" s="23"/>
      <c r="C17" s="28" t="s">
        <v>239</v>
      </c>
      <c r="D17" s="38" t="s">
        <v>244</v>
      </c>
      <c r="E17" s="36" t="s">
        <v>244</v>
      </c>
      <c r="F17" s="38">
        <v>3</v>
      </c>
      <c r="G17" s="36">
        <v>1</v>
      </c>
      <c r="H17" s="38" t="s">
        <v>244</v>
      </c>
      <c r="I17" s="36">
        <v>1</v>
      </c>
      <c r="J17" s="38">
        <v>1</v>
      </c>
      <c r="K17" s="36" t="s">
        <v>244</v>
      </c>
      <c r="L17" s="38" t="s">
        <v>244</v>
      </c>
      <c r="M17" s="36">
        <v>1</v>
      </c>
      <c r="N17" s="38" t="s">
        <v>244</v>
      </c>
      <c r="O17" s="36">
        <v>1</v>
      </c>
      <c r="P17" s="38" t="s">
        <v>244</v>
      </c>
      <c r="Q17" s="36">
        <v>6</v>
      </c>
      <c r="R17" s="38">
        <v>3</v>
      </c>
      <c r="S17" s="36">
        <v>17</v>
      </c>
      <c r="T17" s="26"/>
    </row>
    <row r="18" spans="2:20" ht="15" customHeight="1" x14ac:dyDescent="0.3">
      <c r="B18" s="23"/>
      <c r="C18" s="29" t="s">
        <v>240</v>
      </c>
      <c r="D18" s="39" t="s">
        <v>244</v>
      </c>
      <c r="E18" s="37" t="s">
        <v>244</v>
      </c>
      <c r="F18" s="39" t="s">
        <v>244</v>
      </c>
      <c r="G18" s="37" t="s">
        <v>244</v>
      </c>
      <c r="H18" s="39" t="s">
        <v>244</v>
      </c>
      <c r="I18" s="37" t="s">
        <v>244</v>
      </c>
      <c r="J18" s="39" t="s">
        <v>244</v>
      </c>
      <c r="K18" s="37" t="s">
        <v>244</v>
      </c>
      <c r="L18" s="39" t="s">
        <v>244</v>
      </c>
      <c r="M18" s="37" t="s">
        <v>244</v>
      </c>
      <c r="N18" s="39" t="s">
        <v>244</v>
      </c>
      <c r="O18" s="37" t="s">
        <v>244</v>
      </c>
      <c r="P18" s="39" t="s">
        <v>244</v>
      </c>
      <c r="Q18" s="37" t="s">
        <v>244</v>
      </c>
      <c r="R18" s="39" t="s">
        <v>244</v>
      </c>
      <c r="S18" s="37" t="s">
        <v>244</v>
      </c>
      <c r="T18" s="26"/>
    </row>
    <row r="19" spans="2:20" ht="15" customHeight="1" x14ac:dyDescent="0.3">
      <c r="B19" s="23"/>
      <c r="C19" s="28" t="s">
        <v>241</v>
      </c>
      <c r="D19" s="38" t="s">
        <v>244</v>
      </c>
      <c r="E19" s="36" t="s">
        <v>244</v>
      </c>
      <c r="F19" s="38" t="s">
        <v>244</v>
      </c>
      <c r="G19" s="36" t="s">
        <v>244</v>
      </c>
      <c r="H19" s="38" t="s">
        <v>244</v>
      </c>
      <c r="I19" s="36" t="s">
        <v>244</v>
      </c>
      <c r="J19" s="38" t="s">
        <v>244</v>
      </c>
      <c r="K19" s="36" t="s">
        <v>244</v>
      </c>
      <c r="L19" s="38" t="s">
        <v>244</v>
      </c>
      <c r="M19" s="36" t="s">
        <v>244</v>
      </c>
      <c r="N19" s="38" t="s">
        <v>244</v>
      </c>
      <c r="O19" s="36" t="s">
        <v>244</v>
      </c>
      <c r="P19" s="38" t="s">
        <v>244</v>
      </c>
      <c r="Q19" s="36" t="s">
        <v>244</v>
      </c>
      <c r="R19" s="38">
        <v>1</v>
      </c>
      <c r="S19" s="36">
        <v>1</v>
      </c>
      <c r="T19" s="26"/>
    </row>
    <row r="20" spans="2:20" ht="15" customHeight="1" x14ac:dyDescent="0.3">
      <c r="B20" s="23"/>
      <c r="C20" s="29" t="s">
        <v>242</v>
      </c>
      <c r="D20" s="38" t="s">
        <v>244</v>
      </c>
      <c r="E20" s="36" t="s">
        <v>244</v>
      </c>
      <c r="F20" s="38" t="s">
        <v>244</v>
      </c>
      <c r="G20" s="36" t="s">
        <v>244</v>
      </c>
      <c r="H20" s="38" t="s">
        <v>244</v>
      </c>
      <c r="I20" s="36" t="s">
        <v>244</v>
      </c>
      <c r="J20" s="38" t="s">
        <v>244</v>
      </c>
      <c r="K20" s="36" t="s">
        <v>244</v>
      </c>
      <c r="L20" s="38" t="s">
        <v>244</v>
      </c>
      <c r="M20" s="36">
        <v>1</v>
      </c>
      <c r="N20" s="38" t="s">
        <v>244</v>
      </c>
      <c r="O20" s="36" t="s">
        <v>244</v>
      </c>
      <c r="P20" s="38" t="s">
        <v>244</v>
      </c>
      <c r="Q20" s="36">
        <v>1</v>
      </c>
      <c r="R20" s="38">
        <v>1</v>
      </c>
      <c r="S20" s="36">
        <v>3</v>
      </c>
      <c r="T20" s="26"/>
    </row>
    <row r="21" spans="2:20" ht="15" customHeight="1" x14ac:dyDescent="0.3">
      <c r="B21" s="23"/>
      <c r="C21" s="143" t="s">
        <v>261</v>
      </c>
      <c r="D21" s="31"/>
      <c r="E21" s="31"/>
      <c r="F21" s="31"/>
      <c r="G21" s="31"/>
      <c r="H21" s="31"/>
      <c r="I21" s="31"/>
      <c r="J21" s="31"/>
      <c r="K21" s="31"/>
      <c r="L21" s="31"/>
      <c r="M21" s="31"/>
      <c r="N21" s="31"/>
      <c r="O21" s="31"/>
      <c r="P21" s="31"/>
      <c r="Q21" s="31"/>
      <c r="R21" s="31"/>
      <c r="S21" s="31"/>
      <c r="T21" s="26"/>
    </row>
    <row r="22" spans="2:20" ht="15" customHeight="1" x14ac:dyDescent="0.3">
      <c r="B22" s="23"/>
      <c r="C22" s="33" t="s">
        <v>279</v>
      </c>
      <c r="D22" s="33"/>
      <c r="E22" s="33"/>
      <c r="F22" s="33"/>
      <c r="G22" s="33"/>
      <c r="H22" s="33"/>
      <c r="I22" s="33"/>
      <c r="J22" s="33"/>
      <c r="K22" s="33"/>
      <c r="L22" s="33"/>
      <c r="M22" s="33"/>
      <c r="N22" s="33"/>
      <c r="O22" s="33"/>
      <c r="P22" s="33"/>
      <c r="Q22" s="33"/>
      <c r="R22" s="33"/>
      <c r="S22" s="33"/>
      <c r="T22" s="26"/>
    </row>
    <row r="23" spans="2:20" ht="15" customHeight="1" x14ac:dyDescent="0.3">
      <c r="B23" s="23"/>
      <c r="C23" s="33"/>
      <c r="D23" s="33"/>
      <c r="E23" s="33"/>
      <c r="F23" s="33"/>
      <c r="G23" s="33"/>
      <c r="H23" s="33"/>
      <c r="I23" s="33"/>
      <c r="J23" s="33"/>
      <c r="K23" s="33"/>
      <c r="L23" s="33"/>
      <c r="M23" s="33"/>
      <c r="N23" s="33"/>
      <c r="O23" s="33"/>
      <c r="P23" s="33"/>
      <c r="Q23" s="33"/>
      <c r="R23" s="33"/>
      <c r="S23" s="33"/>
      <c r="T23" s="26"/>
    </row>
    <row r="24" spans="2:20" ht="21" x14ac:dyDescent="0.4">
      <c r="B24" s="23"/>
      <c r="C24" s="193" t="s">
        <v>245</v>
      </c>
      <c r="D24" s="193"/>
      <c r="E24" s="193"/>
      <c r="F24" s="193"/>
      <c r="G24" s="193"/>
      <c r="H24" s="193"/>
      <c r="I24" s="193"/>
      <c r="J24" s="193"/>
      <c r="K24" s="193"/>
      <c r="L24" s="33"/>
      <c r="M24" s="33"/>
      <c r="N24" s="33"/>
      <c r="O24" s="33"/>
      <c r="P24" s="33"/>
      <c r="Q24" s="33"/>
      <c r="R24" s="33"/>
      <c r="S24" s="33"/>
      <c r="T24" s="26"/>
    </row>
    <row r="25" spans="2:20" ht="18" x14ac:dyDescent="0.35">
      <c r="B25" s="23"/>
      <c r="C25" s="34" t="s">
        <v>109</v>
      </c>
      <c r="D25" s="33"/>
      <c r="E25" s="33"/>
      <c r="F25" s="33"/>
      <c r="G25" s="33"/>
      <c r="H25" s="33"/>
      <c r="I25" s="33"/>
      <c r="J25" s="33"/>
      <c r="K25" s="33"/>
      <c r="L25" s="33"/>
      <c r="M25" s="33"/>
      <c r="N25" s="33"/>
      <c r="O25" s="33"/>
      <c r="P25" s="33"/>
      <c r="Q25" s="33"/>
      <c r="R25" s="33"/>
      <c r="S25" s="33"/>
      <c r="T25" s="26"/>
    </row>
    <row r="26" spans="2:20" ht="15" customHeight="1" x14ac:dyDescent="0.35">
      <c r="B26" s="23"/>
      <c r="C26" s="34"/>
      <c r="D26" s="33"/>
      <c r="E26" s="33"/>
      <c r="F26" s="33"/>
      <c r="G26" s="33"/>
      <c r="H26" s="33"/>
      <c r="I26" s="33"/>
      <c r="J26" s="33"/>
      <c r="K26" s="33"/>
      <c r="L26" s="33"/>
      <c r="M26" s="33"/>
      <c r="N26" s="33"/>
      <c r="O26" s="33"/>
      <c r="P26" s="33"/>
      <c r="Q26" s="33"/>
      <c r="R26" s="33"/>
      <c r="S26" s="33"/>
      <c r="T26" s="26"/>
    </row>
    <row r="27" spans="2:20" ht="15" customHeight="1" x14ac:dyDescent="0.3">
      <c r="B27" s="23"/>
      <c r="C27" s="196" t="s">
        <v>112</v>
      </c>
      <c r="D27" s="200" t="s">
        <v>53</v>
      </c>
      <c r="E27" s="200"/>
      <c r="F27" s="200"/>
      <c r="G27" s="200"/>
      <c r="H27" s="200"/>
      <c r="I27" s="200"/>
      <c r="J27" s="200"/>
      <c r="K27" s="200"/>
      <c r="L27" s="200"/>
      <c r="M27" s="200"/>
      <c r="N27" s="200"/>
      <c r="O27" s="200"/>
      <c r="P27" s="200"/>
      <c r="Q27" s="200"/>
      <c r="R27" s="200"/>
      <c r="S27" s="198" t="s">
        <v>113</v>
      </c>
      <c r="T27" s="26"/>
    </row>
    <row r="28" spans="2:20" ht="49.2" customHeight="1" x14ac:dyDescent="0.3">
      <c r="B28" s="23"/>
      <c r="C28" s="196"/>
      <c r="D28" s="52" t="s">
        <v>54</v>
      </c>
      <c r="E28" s="52" t="s">
        <v>217</v>
      </c>
      <c r="F28" s="52" t="s">
        <v>55</v>
      </c>
      <c r="G28" s="52" t="s">
        <v>56</v>
      </c>
      <c r="H28" s="52" t="s">
        <v>57</v>
      </c>
      <c r="I28" s="52" t="s">
        <v>58</v>
      </c>
      <c r="J28" s="52" t="s">
        <v>59</v>
      </c>
      <c r="K28" s="52" t="s">
        <v>60</v>
      </c>
      <c r="L28" s="52" t="s">
        <v>61</v>
      </c>
      <c r="M28" s="52" t="s">
        <v>62</v>
      </c>
      <c r="N28" s="52" t="s">
        <v>63</v>
      </c>
      <c r="O28" s="52" t="s">
        <v>64</v>
      </c>
      <c r="P28" s="52" t="s">
        <v>65</v>
      </c>
      <c r="Q28" s="52" t="s">
        <v>66</v>
      </c>
      <c r="R28" s="52" t="s">
        <v>114</v>
      </c>
      <c r="S28" s="198"/>
      <c r="T28" s="26"/>
    </row>
    <row r="29" spans="2:20" ht="15" customHeight="1" x14ac:dyDescent="0.3">
      <c r="B29" s="23"/>
      <c r="C29" s="28" t="s">
        <v>11</v>
      </c>
      <c r="D29" s="122">
        <v>0.51645758742003001</v>
      </c>
      <c r="E29" s="123">
        <v>0.39983813219615</v>
      </c>
      <c r="F29" s="122">
        <v>1.5660326844349199</v>
      </c>
      <c r="G29" s="123">
        <v>1.4327533070362</v>
      </c>
      <c r="H29" s="122">
        <v>0.69971673134325996</v>
      </c>
      <c r="I29" s="123">
        <v>0.94961556396585001</v>
      </c>
      <c r="J29" s="122">
        <v>0.64973696481873999</v>
      </c>
      <c r="K29" s="123">
        <v>0.44981789872067002</v>
      </c>
      <c r="L29" s="122">
        <v>0.29987859914711001</v>
      </c>
      <c r="M29" s="123">
        <v>2.2490894936033401</v>
      </c>
      <c r="N29" s="122">
        <v>0.53311750959487003</v>
      </c>
      <c r="O29" s="123">
        <v>0.7996762643923</v>
      </c>
      <c r="P29" s="122">
        <v>0.28321867697226999</v>
      </c>
      <c r="Q29" s="123">
        <v>2.6989073923240099</v>
      </c>
      <c r="R29" s="122">
        <v>2.5489680927504499</v>
      </c>
      <c r="S29" s="123">
        <v>16.076824898720201</v>
      </c>
      <c r="T29" s="26"/>
    </row>
    <row r="30" spans="2:20" ht="15" customHeight="1" x14ac:dyDescent="0.3">
      <c r="B30" s="23"/>
      <c r="C30" s="28" t="s">
        <v>236</v>
      </c>
      <c r="D30" s="122">
        <v>0.40253565258274998</v>
      </c>
      <c r="E30" s="123">
        <v>0.32202852206619997</v>
      </c>
      <c r="F30" s="122">
        <v>1.52963547981445</v>
      </c>
      <c r="G30" s="123">
        <v>1.1270998272317001</v>
      </c>
      <c r="H30" s="122">
        <v>0.16101426103309999</v>
      </c>
      <c r="I30" s="123">
        <v>0.32202852206619997</v>
      </c>
      <c r="J30" s="122">
        <v>0.72456417464894995</v>
      </c>
      <c r="K30" s="123">
        <v>0.32202852206619997</v>
      </c>
      <c r="L30" s="122">
        <v>0.24152139154964999</v>
      </c>
      <c r="M30" s="123">
        <v>1.4491283492978999</v>
      </c>
      <c r="N30" s="122">
        <v>0.24152139154964999</v>
      </c>
      <c r="O30" s="123">
        <v>0.56354991361585005</v>
      </c>
      <c r="P30" s="122" t="s">
        <v>244</v>
      </c>
      <c r="Q30" s="123">
        <v>3.2202852206619998</v>
      </c>
      <c r="R30" s="122">
        <v>2.5762281765295998</v>
      </c>
      <c r="S30" s="123">
        <v>13.203169404714201</v>
      </c>
      <c r="T30" s="26"/>
    </row>
    <row r="31" spans="2:20" ht="15" customHeight="1" x14ac:dyDescent="0.3">
      <c r="B31" s="23"/>
      <c r="C31" s="41" t="s">
        <v>237</v>
      </c>
      <c r="D31" s="124" t="s">
        <v>244</v>
      </c>
      <c r="E31" s="125" t="s">
        <v>244</v>
      </c>
      <c r="F31" s="124">
        <v>1.2604247631451799</v>
      </c>
      <c r="G31" s="125">
        <v>0.84028317543011999</v>
      </c>
      <c r="H31" s="124" t="s">
        <v>244</v>
      </c>
      <c r="I31" s="125">
        <v>0.42014158771505999</v>
      </c>
      <c r="J31" s="124">
        <v>0.42014158771505999</v>
      </c>
      <c r="K31" s="125" t="s">
        <v>244</v>
      </c>
      <c r="L31" s="124" t="s">
        <v>244</v>
      </c>
      <c r="M31" s="125">
        <v>1.2604247631451799</v>
      </c>
      <c r="N31" s="124" t="s">
        <v>244</v>
      </c>
      <c r="O31" s="125">
        <v>0.42014158771505999</v>
      </c>
      <c r="P31" s="124" t="s">
        <v>244</v>
      </c>
      <c r="Q31" s="125">
        <v>3.7812742894355398</v>
      </c>
      <c r="R31" s="124">
        <v>2.5208495262903599</v>
      </c>
      <c r="S31" s="125">
        <v>10.9</v>
      </c>
      <c r="T31" s="26"/>
    </row>
    <row r="32" spans="2:20" ht="15" customHeight="1" x14ac:dyDescent="0.3">
      <c r="B32" s="23"/>
      <c r="C32" s="46"/>
      <c r="D32" s="126" t="s">
        <v>244</v>
      </c>
      <c r="E32" s="126" t="s">
        <v>244</v>
      </c>
      <c r="F32" s="126" t="s">
        <v>244</v>
      </c>
      <c r="G32" s="126" t="s">
        <v>244</v>
      </c>
      <c r="H32" s="126" t="s">
        <v>244</v>
      </c>
      <c r="I32" s="126" t="s">
        <v>244</v>
      </c>
      <c r="J32" s="126" t="s">
        <v>244</v>
      </c>
      <c r="K32" s="126" t="s">
        <v>244</v>
      </c>
      <c r="L32" s="126" t="s">
        <v>244</v>
      </c>
      <c r="M32" s="126" t="s">
        <v>244</v>
      </c>
      <c r="N32" s="126" t="s">
        <v>244</v>
      </c>
      <c r="O32" s="126" t="s">
        <v>244</v>
      </c>
      <c r="P32" s="126" t="s">
        <v>244</v>
      </c>
      <c r="Q32" s="126" t="s">
        <v>244</v>
      </c>
      <c r="R32" s="126" t="s">
        <v>244</v>
      </c>
      <c r="S32" s="126" t="s">
        <v>244</v>
      </c>
      <c r="T32" s="26"/>
    </row>
    <row r="33" spans="2:20" ht="15" customHeight="1" x14ac:dyDescent="0.3">
      <c r="B33" s="23"/>
      <c r="C33" s="28" t="s">
        <v>238</v>
      </c>
      <c r="D33" s="122" t="s">
        <v>244</v>
      </c>
      <c r="E33" s="123" t="s">
        <v>244</v>
      </c>
      <c r="F33" s="122" t="s">
        <v>244</v>
      </c>
      <c r="G33" s="123">
        <v>3.6755246811482301</v>
      </c>
      <c r="H33" s="122" t="s">
        <v>244</v>
      </c>
      <c r="I33" s="123" t="s">
        <v>244</v>
      </c>
      <c r="J33" s="122" t="s">
        <v>244</v>
      </c>
      <c r="K33" s="123" t="s">
        <v>244</v>
      </c>
      <c r="L33" s="122" t="s">
        <v>244</v>
      </c>
      <c r="M33" s="123">
        <v>3.6755246811482301</v>
      </c>
      <c r="N33" s="122" t="s">
        <v>244</v>
      </c>
      <c r="O33" s="123" t="s">
        <v>244</v>
      </c>
      <c r="P33" s="122" t="s">
        <v>244</v>
      </c>
      <c r="Q33" s="123">
        <v>7.3510493622964699</v>
      </c>
      <c r="R33" s="122">
        <v>3.6755246811482301</v>
      </c>
      <c r="S33" s="123">
        <v>18.3776234057412</v>
      </c>
      <c r="T33" s="26"/>
    </row>
    <row r="34" spans="2:20" ht="15" customHeight="1" x14ac:dyDescent="0.3">
      <c r="B34" s="23"/>
      <c r="C34" s="28" t="s">
        <v>239</v>
      </c>
      <c r="D34" s="122" t="s">
        <v>244</v>
      </c>
      <c r="E34" s="123" t="s">
        <v>244</v>
      </c>
      <c r="F34" s="122">
        <v>2.6024271970991601</v>
      </c>
      <c r="G34" s="123">
        <v>0.86747573236638997</v>
      </c>
      <c r="H34" s="122" t="s">
        <v>244</v>
      </c>
      <c r="I34" s="123">
        <v>0.86747573236638997</v>
      </c>
      <c r="J34" s="122">
        <v>0.86747573236638997</v>
      </c>
      <c r="K34" s="123" t="s">
        <v>244</v>
      </c>
      <c r="L34" s="122" t="s">
        <v>244</v>
      </c>
      <c r="M34" s="123">
        <v>0.86747573236638997</v>
      </c>
      <c r="N34" s="122" t="s">
        <v>244</v>
      </c>
      <c r="O34" s="123">
        <v>0.86747573236638997</v>
      </c>
      <c r="P34" s="122" t="s">
        <v>244</v>
      </c>
      <c r="Q34" s="123">
        <v>5.2048543941983203</v>
      </c>
      <c r="R34" s="122">
        <v>2.6024271970991601</v>
      </c>
      <c r="S34" s="123">
        <v>14.7470874502286</v>
      </c>
      <c r="T34" s="26"/>
    </row>
    <row r="35" spans="2:20" ht="15" customHeight="1" x14ac:dyDescent="0.3">
      <c r="B35" s="23"/>
      <c r="C35" s="29" t="s">
        <v>240</v>
      </c>
      <c r="D35" s="127" t="s">
        <v>244</v>
      </c>
      <c r="E35" s="128" t="s">
        <v>244</v>
      </c>
      <c r="F35" s="127" t="s">
        <v>244</v>
      </c>
      <c r="G35" s="128" t="s">
        <v>244</v>
      </c>
      <c r="H35" s="127" t="s">
        <v>244</v>
      </c>
      <c r="I35" s="128" t="s">
        <v>244</v>
      </c>
      <c r="J35" s="127" t="s">
        <v>244</v>
      </c>
      <c r="K35" s="128" t="s">
        <v>244</v>
      </c>
      <c r="L35" s="127" t="s">
        <v>244</v>
      </c>
      <c r="M35" s="128" t="s">
        <v>244</v>
      </c>
      <c r="N35" s="127" t="s">
        <v>244</v>
      </c>
      <c r="O35" s="128" t="s">
        <v>244</v>
      </c>
      <c r="P35" s="127" t="s">
        <v>244</v>
      </c>
      <c r="Q35" s="128" t="s">
        <v>244</v>
      </c>
      <c r="R35" s="127" t="s">
        <v>244</v>
      </c>
      <c r="S35" s="128" t="s">
        <v>244</v>
      </c>
      <c r="T35" s="26"/>
    </row>
    <row r="36" spans="2:20" ht="15" customHeight="1" x14ac:dyDescent="0.3">
      <c r="B36" s="23"/>
      <c r="C36" s="28" t="s">
        <v>241</v>
      </c>
      <c r="D36" s="122" t="s">
        <v>244</v>
      </c>
      <c r="E36" s="123" t="s">
        <v>244</v>
      </c>
      <c r="F36" s="122" t="s">
        <v>244</v>
      </c>
      <c r="G36" s="123" t="s">
        <v>244</v>
      </c>
      <c r="H36" s="122" t="s">
        <v>244</v>
      </c>
      <c r="I36" s="123" t="s">
        <v>244</v>
      </c>
      <c r="J36" s="122" t="s">
        <v>244</v>
      </c>
      <c r="K36" s="123" t="s">
        <v>244</v>
      </c>
      <c r="L36" s="122" t="s">
        <v>244</v>
      </c>
      <c r="M36" s="123" t="s">
        <v>244</v>
      </c>
      <c r="N36" s="122" t="s">
        <v>244</v>
      </c>
      <c r="O36" s="123" t="s">
        <v>244</v>
      </c>
      <c r="P36" s="122" t="s">
        <v>244</v>
      </c>
      <c r="Q36" s="123" t="s">
        <v>244</v>
      </c>
      <c r="R36" s="122">
        <v>2.01828566815347</v>
      </c>
      <c r="S36" s="123">
        <v>2.01828566815347</v>
      </c>
      <c r="T36" s="26"/>
    </row>
    <row r="37" spans="2:20" ht="15" customHeight="1" x14ac:dyDescent="0.3">
      <c r="B37" s="23"/>
      <c r="C37" s="29" t="s">
        <v>242</v>
      </c>
      <c r="D37" s="122" t="s">
        <v>244</v>
      </c>
      <c r="E37" s="123" t="s">
        <v>244</v>
      </c>
      <c r="F37" s="122" t="s">
        <v>244</v>
      </c>
      <c r="G37" s="123" t="s">
        <v>244</v>
      </c>
      <c r="H37" s="122" t="s">
        <v>244</v>
      </c>
      <c r="I37" s="123" t="s">
        <v>244</v>
      </c>
      <c r="J37" s="122" t="s">
        <v>244</v>
      </c>
      <c r="K37" s="123" t="s">
        <v>244</v>
      </c>
      <c r="L37" s="122" t="s">
        <v>244</v>
      </c>
      <c r="M37" s="123">
        <v>2.34115278363066</v>
      </c>
      <c r="N37" s="122" t="s">
        <v>244</v>
      </c>
      <c r="O37" s="123" t="s">
        <v>244</v>
      </c>
      <c r="P37" s="122" t="s">
        <v>244</v>
      </c>
      <c r="Q37" s="123">
        <v>2.34115278363066</v>
      </c>
      <c r="R37" s="122">
        <v>2.34115278363066</v>
      </c>
      <c r="S37" s="123">
        <v>7.0234583508919801</v>
      </c>
      <c r="T37" s="26"/>
    </row>
    <row r="38" spans="2:20" ht="15" customHeight="1" x14ac:dyDescent="0.3">
      <c r="B38" s="23"/>
      <c r="C38" s="143" t="s">
        <v>261</v>
      </c>
      <c r="D38" s="33"/>
      <c r="E38" s="33"/>
      <c r="F38" s="33"/>
      <c r="G38" s="33"/>
      <c r="H38" s="33"/>
      <c r="I38" s="33"/>
      <c r="J38" s="33"/>
      <c r="K38" s="33"/>
      <c r="L38" s="33"/>
      <c r="M38" s="33"/>
      <c r="N38" s="33"/>
      <c r="O38" s="33"/>
      <c r="P38" s="33"/>
      <c r="Q38" s="33"/>
      <c r="R38" s="33"/>
      <c r="S38" s="33"/>
      <c r="T38" s="26"/>
    </row>
    <row r="39" spans="2:20" ht="15" customHeight="1" x14ac:dyDescent="0.3">
      <c r="B39" s="23"/>
      <c r="C39" s="33" t="s">
        <v>279</v>
      </c>
      <c r="D39" s="33"/>
      <c r="E39" s="33"/>
      <c r="F39" s="33"/>
      <c r="G39" s="33"/>
      <c r="H39" s="33"/>
      <c r="I39" s="33"/>
      <c r="J39" s="33"/>
      <c r="K39" s="33"/>
      <c r="L39" s="33"/>
      <c r="M39" s="33"/>
      <c r="N39" s="33"/>
      <c r="O39" s="33"/>
      <c r="P39" s="33"/>
      <c r="Q39" s="33"/>
      <c r="R39" s="33"/>
      <c r="S39" s="33"/>
      <c r="T39" s="26"/>
    </row>
    <row r="40" spans="2:20" ht="15" customHeight="1" x14ac:dyDescent="0.3">
      <c r="B40" s="24"/>
      <c r="C40" s="7"/>
      <c r="D40" s="7"/>
      <c r="E40" s="7"/>
      <c r="F40" s="7"/>
      <c r="G40" s="7"/>
      <c r="H40" s="7"/>
      <c r="I40" s="16"/>
      <c r="J40" s="7"/>
      <c r="K40" s="7"/>
      <c r="L40" s="16"/>
      <c r="M40" s="7"/>
      <c r="N40" s="7"/>
      <c r="O40" s="7"/>
      <c r="P40" s="7"/>
      <c r="Q40" s="7"/>
      <c r="R40" s="7"/>
      <c r="S40" s="55"/>
      <c r="T40" s="27"/>
    </row>
  </sheetData>
  <mergeCells count="9">
    <mergeCell ref="C6:K6"/>
    <mergeCell ref="S27:S28"/>
    <mergeCell ref="C27:C28"/>
    <mergeCell ref="C24:K24"/>
    <mergeCell ref="C7:K7"/>
    <mergeCell ref="D10:R10"/>
    <mergeCell ref="C10:C11"/>
    <mergeCell ref="S10:S11"/>
    <mergeCell ref="D27:R27"/>
  </mergeCells>
  <pageMargins left="0.7" right="0.7" top="0.75" bottom="0.75" header="0.3" footer="0.3"/>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774DA-ED4E-40B3-B5E8-77DF5021C46E}">
  <sheetPr>
    <tabColor theme="9" tint="0.59999389629810485"/>
  </sheetPr>
  <dimension ref="B4:H39"/>
  <sheetViews>
    <sheetView zoomScaleNormal="100" zoomScaleSheetLayoutView="50" workbookViewId="0"/>
  </sheetViews>
  <sheetFormatPr defaultColWidth="9.33203125" defaultRowHeight="14.4" x14ac:dyDescent="0.3"/>
  <cols>
    <col min="1" max="1" width="9.33203125" style="1"/>
    <col min="2" max="2" width="4.44140625" style="1" customWidth="1"/>
    <col min="3" max="3" width="33.6640625" style="1" customWidth="1"/>
    <col min="4" max="7" width="25.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92" t="s">
        <v>194</v>
      </c>
      <c r="D6" s="192"/>
      <c r="E6" s="192"/>
      <c r="F6" s="192"/>
      <c r="G6" s="192"/>
      <c r="H6" s="26"/>
    </row>
    <row r="7" spans="2:8" ht="21" x14ac:dyDescent="0.4">
      <c r="B7" s="23"/>
      <c r="C7" s="193" t="s">
        <v>147</v>
      </c>
      <c r="D7" s="193"/>
      <c r="E7" s="193"/>
      <c r="F7" s="193"/>
      <c r="G7" s="193"/>
      <c r="H7" s="26"/>
    </row>
    <row r="8" spans="2:8" ht="18" x14ac:dyDescent="0.35">
      <c r="B8" s="23"/>
      <c r="C8" s="34" t="s">
        <v>109</v>
      </c>
      <c r="D8" s="5"/>
      <c r="E8" s="6"/>
      <c r="F8" s="6"/>
      <c r="G8" s="6"/>
      <c r="H8" s="26"/>
    </row>
    <row r="9" spans="2:8" ht="15" customHeight="1" x14ac:dyDescent="0.35">
      <c r="B9" s="23"/>
      <c r="C9" s="20"/>
      <c r="D9" s="5"/>
      <c r="E9" s="6"/>
      <c r="F9" s="6"/>
      <c r="G9" s="6"/>
      <c r="H9" s="26"/>
    </row>
    <row r="10" spans="2:8" ht="49.2" customHeight="1" x14ac:dyDescent="0.3">
      <c r="B10" s="23"/>
      <c r="C10" s="54" t="s">
        <v>115</v>
      </c>
      <c r="D10" s="52" t="s">
        <v>116</v>
      </c>
      <c r="E10" s="52" t="s">
        <v>117</v>
      </c>
      <c r="F10" s="52" t="s">
        <v>118</v>
      </c>
      <c r="G10" s="52" t="s">
        <v>119</v>
      </c>
      <c r="H10" s="26"/>
    </row>
    <row r="11" spans="2:8" ht="15" customHeight="1" x14ac:dyDescent="0.3">
      <c r="B11" s="23"/>
      <c r="C11" s="28" t="s">
        <v>11</v>
      </c>
      <c r="D11" s="38">
        <v>753</v>
      </c>
      <c r="E11" s="36">
        <v>1681</v>
      </c>
      <c r="F11" s="38">
        <v>263</v>
      </c>
      <c r="G11" s="36">
        <v>886</v>
      </c>
      <c r="H11" s="26"/>
    </row>
    <row r="12" spans="2:8" ht="15" customHeight="1" x14ac:dyDescent="0.3">
      <c r="B12" s="23"/>
      <c r="C12" s="28" t="s">
        <v>236</v>
      </c>
      <c r="D12" s="38">
        <v>157</v>
      </c>
      <c r="E12" s="36">
        <v>372</v>
      </c>
      <c r="F12" s="38">
        <v>72</v>
      </c>
      <c r="G12" s="36">
        <v>176</v>
      </c>
      <c r="H12" s="26"/>
    </row>
    <row r="13" spans="2:8" ht="15" customHeight="1" x14ac:dyDescent="0.3">
      <c r="B13" s="23"/>
      <c r="C13" s="41" t="s">
        <v>237</v>
      </c>
      <c r="D13" s="44">
        <v>36</v>
      </c>
      <c r="E13" s="45">
        <v>90</v>
      </c>
      <c r="F13" s="44">
        <v>10</v>
      </c>
      <c r="G13" s="45">
        <v>23</v>
      </c>
      <c r="H13" s="26"/>
    </row>
    <row r="14" spans="2:8" ht="15" customHeight="1" x14ac:dyDescent="0.3">
      <c r="B14" s="23"/>
      <c r="C14" s="46"/>
      <c r="D14" s="47"/>
      <c r="E14" s="47"/>
      <c r="F14" s="47"/>
      <c r="G14" s="47"/>
      <c r="H14" s="26"/>
    </row>
    <row r="15" spans="2:8" ht="15" customHeight="1" x14ac:dyDescent="0.3">
      <c r="B15" s="23"/>
      <c r="C15" s="28" t="s">
        <v>238</v>
      </c>
      <c r="D15" s="38">
        <v>4</v>
      </c>
      <c r="E15" s="36">
        <v>12</v>
      </c>
      <c r="F15" s="38">
        <v>2</v>
      </c>
      <c r="G15" s="36">
        <v>3</v>
      </c>
      <c r="H15" s="26"/>
    </row>
    <row r="16" spans="2:8" ht="15" customHeight="1" x14ac:dyDescent="0.3">
      <c r="B16" s="23"/>
      <c r="C16" s="28" t="s">
        <v>239</v>
      </c>
      <c r="D16" s="38">
        <v>15</v>
      </c>
      <c r="E16" s="36">
        <v>40</v>
      </c>
      <c r="F16" s="38">
        <v>6</v>
      </c>
      <c r="G16" s="36">
        <v>13</v>
      </c>
      <c r="H16" s="26"/>
    </row>
    <row r="17" spans="2:8" ht="15" customHeight="1" x14ac:dyDescent="0.3">
      <c r="B17" s="23"/>
      <c r="C17" s="29" t="s">
        <v>240</v>
      </c>
      <c r="D17" s="39">
        <v>1</v>
      </c>
      <c r="E17" s="37">
        <v>1</v>
      </c>
      <c r="F17" s="39" t="s">
        <v>244</v>
      </c>
      <c r="G17" s="37" t="s">
        <v>244</v>
      </c>
      <c r="H17" s="26"/>
    </row>
    <row r="18" spans="2:8" ht="15" customHeight="1" x14ac:dyDescent="0.3">
      <c r="B18" s="23"/>
      <c r="C18" s="28" t="s">
        <v>241</v>
      </c>
      <c r="D18" s="38">
        <v>7</v>
      </c>
      <c r="E18" s="36">
        <v>23</v>
      </c>
      <c r="F18" s="38">
        <v>1</v>
      </c>
      <c r="G18" s="36">
        <v>4</v>
      </c>
      <c r="H18" s="26"/>
    </row>
    <row r="19" spans="2:8" ht="15" customHeight="1" x14ac:dyDescent="0.3">
      <c r="B19" s="23"/>
      <c r="C19" s="29" t="s">
        <v>242</v>
      </c>
      <c r="D19" s="38">
        <v>9</v>
      </c>
      <c r="E19" s="36">
        <v>14</v>
      </c>
      <c r="F19" s="38">
        <v>1</v>
      </c>
      <c r="G19" s="36">
        <v>3</v>
      </c>
      <c r="H19" s="26"/>
    </row>
    <row r="20" spans="2:8" ht="15" customHeight="1" x14ac:dyDescent="0.3">
      <c r="B20" s="23"/>
      <c r="C20" s="143" t="s">
        <v>261</v>
      </c>
      <c r="D20" s="31"/>
      <c r="E20" s="31"/>
      <c r="F20" s="31"/>
      <c r="G20" s="31"/>
      <c r="H20" s="26"/>
    </row>
    <row r="21" spans="2:8" ht="15" customHeight="1" x14ac:dyDescent="0.3">
      <c r="B21" s="23"/>
      <c r="C21" s="33" t="s">
        <v>279</v>
      </c>
      <c r="D21" s="33"/>
      <c r="E21" s="33"/>
      <c r="F21" s="33"/>
      <c r="G21" s="33"/>
      <c r="H21" s="26"/>
    </row>
    <row r="22" spans="2:8" ht="15" customHeight="1" x14ac:dyDescent="0.3">
      <c r="B22" s="23"/>
      <c r="C22" s="33"/>
      <c r="D22" s="33"/>
      <c r="E22" s="33"/>
      <c r="F22" s="33"/>
      <c r="G22" s="33"/>
      <c r="H22" s="26"/>
    </row>
    <row r="23" spans="2:8" ht="21" x14ac:dyDescent="0.4">
      <c r="B23" s="23"/>
      <c r="C23" s="193" t="s">
        <v>246</v>
      </c>
      <c r="D23" s="193"/>
      <c r="E23" s="193"/>
      <c r="F23" s="193"/>
      <c r="G23" s="193"/>
      <c r="H23" s="26"/>
    </row>
    <row r="24" spans="2:8" ht="18" x14ac:dyDescent="0.35">
      <c r="B24" s="23"/>
      <c r="C24" s="34" t="s">
        <v>109</v>
      </c>
      <c r="D24" s="5"/>
      <c r="E24" s="6"/>
      <c r="F24" s="6"/>
      <c r="G24" s="6"/>
      <c r="H24" s="26"/>
    </row>
    <row r="25" spans="2:8" ht="15" customHeight="1" x14ac:dyDescent="0.35">
      <c r="B25" s="23"/>
      <c r="C25" s="20"/>
      <c r="D25" s="5"/>
      <c r="E25" s="6"/>
      <c r="F25" s="6"/>
      <c r="G25" s="6"/>
      <c r="H25" s="26"/>
    </row>
    <row r="26" spans="2:8" ht="49.2" customHeight="1" x14ac:dyDescent="0.3">
      <c r="B26" s="23"/>
      <c r="C26" s="54" t="s">
        <v>112</v>
      </c>
      <c r="D26" s="52" t="s">
        <v>116</v>
      </c>
      <c r="E26" s="52" t="s">
        <v>117</v>
      </c>
      <c r="F26" s="52" t="s">
        <v>118</v>
      </c>
      <c r="G26" s="52" t="s">
        <v>119</v>
      </c>
      <c r="H26" s="26"/>
    </row>
    <row r="27" spans="2:8" ht="15" customHeight="1" x14ac:dyDescent="0.3">
      <c r="B27" s="23"/>
      <c r="C27" s="28" t="s">
        <v>11</v>
      </c>
      <c r="D27" s="122">
        <v>12.5449213976542</v>
      </c>
      <c r="E27" s="123">
        <v>28.005329175905299</v>
      </c>
      <c r="F27" s="122">
        <v>4.3815595319828002</v>
      </c>
      <c r="G27" s="123">
        <v>14.7606910469078</v>
      </c>
      <c r="H27" s="26"/>
    </row>
    <row r="28" spans="2:8" ht="15" customHeight="1" x14ac:dyDescent="0.3">
      <c r="B28" s="23"/>
      <c r="C28" s="28" t="s">
        <v>236</v>
      </c>
      <c r="D28" s="122">
        <v>12.6396194910983</v>
      </c>
      <c r="E28" s="123">
        <v>29.948652552156599</v>
      </c>
      <c r="F28" s="122">
        <v>5.7965133971915899</v>
      </c>
      <c r="G28" s="123">
        <v>14.1692549709128</v>
      </c>
      <c r="H28" s="26"/>
    </row>
    <row r="29" spans="2:8" ht="15" customHeight="1" x14ac:dyDescent="0.3">
      <c r="B29" s="23"/>
      <c r="C29" s="41" t="s">
        <v>237</v>
      </c>
      <c r="D29" s="124">
        <v>15.1250971577422</v>
      </c>
      <c r="E29" s="125">
        <v>37.812742894355402</v>
      </c>
      <c r="F29" s="124">
        <v>4.2014158771506001</v>
      </c>
      <c r="G29" s="125">
        <v>9.6632565174463796</v>
      </c>
      <c r="H29" s="26"/>
    </row>
    <row r="30" spans="2:8" ht="15" customHeight="1" x14ac:dyDescent="0.3">
      <c r="B30" s="23"/>
      <c r="C30" s="46"/>
      <c r="D30" s="47"/>
      <c r="E30" s="47"/>
      <c r="F30" s="47"/>
      <c r="G30" s="47"/>
      <c r="H30" s="26"/>
    </row>
    <row r="31" spans="2:8" ht="15" customHeight="1" x14ac:dyDescent="0.3">
      <c r="B31" s="23"/>
      <c r="C31" s="28" t="s">
        <v>238</v>
      </c>
      <c r="D31" s="122">
        <v>14.702098724592901</v>
      </c>
      <c r="E31" s="123">
        <v>44.106296173778802</v>
      </c>
      <c r="F31" s="122">
        <v>7.3510493622964699</v>
      </c>
      <c r="G31" s="123">
        <v>11.0265740434447</v>
      </c>
      <c r="H31" s="26"/>
    </row>
    <row r="32" spans="2:8" ht="15" customHeight="1" x14ac:dyDescent="0.3">
      <c r="B32" s="23"/>
      <c r="C32" s="28" t="s">
        <v>239</v>
      </c>
      <c r="D32" s="122">
        <v>13.012135985495799</v>
      </c>
      <c r="E32" s="123">
        <v>34.699029294655503</v>
      </c>
      <c r="F32" s="122">
        <v>5.2048543941983203</v>
      </c>
      <c r="G32" s="123">
        <v>11.277184520763001</v>
      </c>
      <c r="H32" s="26"/>
    </row>
    <row r="33" spans="2:8" ht="15" customHeight="1" x14ac:dyDescent="0.3">
      <c r="B33" s="23"/>
      <c r="C33" s="29" t="s">
        <v>240</v>
      </c>
      <c r="D33" s="127">
        <v>30.5810397553517</v>
      </c>
      <c r="E33" s="128">
        <v>30.5810397553517</v>
      </c>
      <c r="F33" s="127" t="s">
        <v>244</v>
      </c>
      <c r="G33" s="128" t="s">
        <v>244</v>
      </c>
      <c r="H33" s="26"/>
    </row>
    <row r="34" spans="2:8" ht="15" customHeight="1" x14ac:dyDescent="0.3">
      <c r="B34" s="23"/>
      <c r="C34" s="28" t="s">
        <v>241</v>
      </c>
      <c r="D34" s="122">
        <v>14.1279996770743</v>
      </c>
      <c r="E34" s="123">
        <v>46.420570367529798</v>
      </c>
      <c r="F34" s="122">
        <v>2.01828566815347</v>
      </c>
      <c r="G34" s="123">
        <v>8.07314267261388</v>
      </c>
      <c r="H34" s="26"/>
    </row>
    <row r="35" spans="2:8" ht="15" customHeight="1" x14ac:dyDescent="0.3">
      <c r="B35" s="23"/>
      <c r="C35" s="29" t="s">
        <v>242</v>
      </c>
      <c r="D35" s="122">
        <v>21.070375052675899</v>
      </c>
      <c r="E35" s="123">
        <v>32.776138970829201</v>
      </c>
      <c r="F35" s="122">
        <v>2.34115278363066</v>
      </c>
      <c r="G35" s="123">
        <v>7.0234583508919801</v>
      </c>
      <c r="H35" s="26"/>
    </row>
    <row r="36" spans="2:8" ht="15" customHeight="1" x14ac:dyDescent="0.3">
      <c r="B36" s="23"/>
      <c r="C36" s="143" t="s">
        <v>261</v>
      </c>
      <c r="D36" s="31"/>
      <c r="E36" s="31"/>
      <c r="F36" s="31"/>
      <c r="G36" s="31"/>
      <c r="H36" s="26"/>
    </row>
    <row r="37" spans="2:8" ht="15" customHeight="1" x14ac:dyDescent="0.3">
      <c r="B37" s="23"/>
      <c r="C37" s="33" t="s">
        <v>279</v>
      </c>
      <c r="D37" s="33"/>
      <c r="E37" s="33"/>
      <c r="F37" s="33"/>
      <c r="G37" s="33"/>
      <c r="H37" s="26"/>
    </row>
    <row r="38" spans="2:8" ht="15" customHeight="1" x14ac:dyDescent="0.3">
      <c r="B38" s="24"/>
      <c r="C38" s="7"/>
      <c r="D38" s="7"/>
      <c r="E38" s="7"/>
      <c r="F38" s="7"/>
      <c r="G38" s="7"/>
      <c r="H38" s="27"/>
    </row>
    <row r="39" spans="2:8" ht="20.100000000000001" customHeight="1" x14ac:dyDescent="0.3"/>
  </sheetData>
  <mergeCells count="3">
    <mergeCell ref="C7:G7"/>
    <mergeCell ref="C23:G23"/>
    <mergeCell ref="C6:G6"/>
  </mergeCells>
  <pageMargins left="0.7" right="0.7" top="0.75" bottom="0.75" header="0.3" footer="0.3"/>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A378A-C4C2-444D-AD00-E0D7E840EF1F}">
  <sheetPr>
    <tabColor theme="3" tint="0.59999389629810485"/>
  </sheetPr>
  <dimension ref="B4:AB41"/>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27" width="21.6640625" style="1" customWidth="1"/>
    <col min="28" max="28" width="3.6640625" style="1" customWidth="1"/>
    <col min="29" max="16384" width="9.33203125" style="1"/>
  </cols>
  <sheetData>
    <row r="4" spans="2:28" x14ac:dyDescent="0.3">
      <c r="C4" s="3"/>
    </row>
    <row r="5" spans="2:28" ht="80.099999999999994" customHeight="1" x14ac:dyDescent="0.3">
      <c r="B5" s="22"/>
      <c r="C5" s="21"/>
      <c r="D5" s="4"/>
      <c r="E5" s="4"/>
      <c r="F5" s="4"/>
      <c r="G5" s="4"/>
      <c r="H5" s="4"/>
      <c r="I5" s="4"/>
      <c r="J5" s="4"/>
      <c r="K5" s="4"/>
      <c r="L5" s="4"/>
      <c r="M5" s="4"/>
      <c r="N5" s="4"/>
      <c r="O5" s="4"/>
      <c r="P5" s="4"/>
      <c r="Q5" s="4"/>
      <c r="R5" s="4"/>
      <c r="S5" s="4"/>
      <c r="T5" s="4"/>
      <c r="U5" s="4"/>
      <c r="V5" s="4"/>
      <c r="W5" s="4"/>
      <c r="X5" s="4"/>
      <c r="Y5" s="4"/>
      <c r="Z5" s="4"/>
      <c r="AA5" s="4"/>
      <c r="AB5" s="25"/>
    </row>
    <row r="6" spans="2:28" ht="33" customHeight="1" x14ac:dyDescent="0.5">
      <c r="B6" s="23"/>
      <c r="C6" s="192" t="s">
        <v>195</v>
      </c>
      <c r="D6" s="192"/>
      <c r="E6" s="192"/>
      <c r="F6" s="192"/>
      <c r="G6" s="192"/>
      <c r="H6" s="192"/>
      <c r="I6" s="107"/>
      <c r="J6" s="107"/>
      <c r="K6" s="107"/>
      <c r="L6" s="107"/>
      <c r="M6" s="107"/>
      <c r="N6" s="107"/>
      <c r="O6" s="107"/>
      <c r="P6" s="107"/>
      <c r="Q6" s="107"/>
      <c r="R6" s="107"/>
      <c r="S6" s="107"/>
      <c r="T6" s="107"/>
      <c r="U6" s="107"/>
      <c r="V6" s="107"/>
      <c r="W6" s="107"/>
      <c r="X6" s="107"/>
      <c r="Y6" s="107"/>
      <c r="Z6" s="107"/>
      <c r="AA6" s="107"/>
      <c r="AB6" s="26"/>
    </row>
    <row r="7" spans="2:28" ht="21" x14ac:dyDescent="0.4">
      <c r="B7" s="23"/>
      <c r="C7" s="193" t="s">
        <v>171</v>
      </c>
      <c r="D7" s="193"/>
      <c r="E7" s="193"/>
      <c r="F7" s="193"/>
      <c r="G7" s="193"/>
      <c r="H7" s="193"/>
      <c r="I7" s="30"/>
      <c r="J7" s="30"/>
      <c r="K7" s="30"/>
      <c r="L7" s="30"/>
      <c r="M7" s="30"/>
      <c r="N7" s="30"/>
      <c r="O7" s="30"/>
      <c r="P7" s="30"/>
      <c r="Q7" s="30"/>
      <c r="R7" s="30"/>
      <c r="S7" s="30"/>
      <c r="T7" s="30"/>
      <c r="U7" s="30"/>
      <c r="V7" s="30"/>
      <c r="W7" s="30"/>
      <c r="X7" s="30"/>
      <c r="Y7" s="30"/>
      <c r="Z7" s="30"/>
      <c r="AA7" s="30"/>
      <c r="AB7" s="26"/>
    </row>
    <row r="8" spans="2:28" ht="18" x14ac:dyDescent="0.35">
      <c r="B8" s="23"/>
      <c r="C8" s="34" t="s">
        <v>120</v>
      </c>
      <c r="D8" s="5"/>
      <c r="E8" s="6"/>
      <c r="F8" s="6"/>
      <c r="G8" s="6"/>
      <c r="H8" s="6"/>
      <c r="I8" s="6"/>
      <c r="J8" s="6"/>
      <c r="K8" s="6"/>
      <c r="L8" s="6"/>
      <c r="M8" s="6"/>
      <c r="N8" s="6"/>
      <c r="O8" s="6"/>
      <c r="P8" s="6"/>
      <c r="Q8" s="6"/>
      <c r="R8" s="6"/>
      <c r="S8" s="6"/>
      <c r="T8" s="6"/>
      <c r="U8" s="6"/>
      <c r="V8" s="6"/>
      <c r="W8" s="6"/>
      <c r="X8" s="6"/>
      <c r="Y8" s="6"/>
      <c r="Z8" s="6"/>
      <c r="AA8" s="6"/>
      <c r="AB8" s="26"/>
    </row>
    <row r="9" spans="2:28" ht="15" customHeight="1" x14ac:dyDescent="0.35">
      <c r="B9" s="23"/>
      <c r="C9" s="20"/>
      <c r="D9" s="5"/>
      <c r="E9" s="6"/>
      <c r="F9" s="6"/>
      <c r="G9" s="6"/>
      <c r="H9" s="6"/>
      <c r="I9" s="6"/>
      <c r="J9" s="6"/>
      <c r="K9" s="6"/>
      <c r="L9" s="6"/>
      <c r="M9" s="6"/>
      <c r="N9" s="6"/>
      <c r="O9" s="6"/>
      <c r="P9" s="6"/>
      <c r="Q9" s="6"/>
      <c r="R9" s="6"/>
      <c r="S9" s="6"/>
      <c r="T9" s="6"/>
      <c r="U9" s="6"/>
      <c r="V9" s="6"/>
      <c r="W9" s="6"/>
      <c r="X9" s="6"/>
      <c r="Y9" s="6"/>
      <c r="Z9" s="6"/>
      <c r="AA9" s="6"/>
      <c r="AB9" s="26"/>
    </row>
    <row r="10" spans="2:28" ht="15" customHeight="1" x14ac:dyDescent="0.3">
      <c r="B10" s="23"/>
      <c r="C10" s="196" t="s">
        <v>253</v>
      </c>
      <c r="D10" s="205" t="s">
        <v>121</v>
      </c>
      <c r="E10" s="205"/>
      <c r="F10" s="205"/>
      <c r="G10" s="208"/>
      <c r="H10" s="205" t="s">
        <v>122</v>
      </c>
      <c r="I10" s="205"/>
      <c r="J10" s="205"/>
      <c r="K10" s="208"/>
      <c r="L10" s="206" t="s">
        <v>251</v>
      </c>
      <c r="M10" s="205"/>
      <c r="N10" s="205"/>
      <c r="O10" s="205"/>
      <c r="P10" s="205"/>
      <c r="Q10" s="205"/>
      <c r="R10" s="202" t="s">
        <v>123</v>
      </c>
      <c r="S10" s="203"/>
      <c r="T10" s="203"/>
      <c r="U10" s="203"/>
      <c r="V10" s="204"/>
      <c r="W10" s="205" t="s">
        <v>124</v>
      </c>
      <c r="X10" s="205"/>
      <c r="Y10" s="205"/>
      <c r="Z10" s="205"/>
      <c r="AA10" s="205"/>
      <c r="AB10" s="26"/>
    </row>
    <row r="11" spans="2:28" ht="49.2" customHeight="1" x14ac:dyDescent="0.3">
      <c r="B11" s="23"/>
      <c r="C11" s="196"/>
      <c r="D11" s="52" t="s">
        <v>125</v>
      </c>
      <c r="E11" s="52" t="s">
        <v>126</v>
      </c>
      <c r="F11" s="52" t="s">
        <v>212</v>
      </c>
      <c r="G11" s="53" t="s">
        <v>127</v>
      </c>
      <c r="H11" s="52" t="s">
        <v>125</v>
      </c>
      <c r="I11" s="52" t="s">
        <v>126</v>
      </c>
      <c r="J11" s="52" t="s">
        <v>212</v>
      </c>
      <c r="K11" s="53" t="s">
        <v>127</v>
      </c>
      <c r="L11" s="35" t="s">
        <v>125</v>
      </c>
      <c r="M11" s="35" t="s">
        <v>126</v>
      </c>
      <c r="N11" s="52" t="s">
        <v>212</v>
      </c>
      <c r="O11" s="35" t="s">
        <v>252</v>
      </c>
      <c r="P11" s="35" t="s">
        <v>213</v>
      </c>
      <c r="Q11" s="40" t="s">
        <v>127</v>
      </c>
      <c r="R11" s="35" t="s">
        <v>129</v>
      </c>
      <c r="S11" s="52" t="s">
        <v>212</v>
      </c>
      <c r="T11" s="35" t="s">
        <v>252</v>
      </c>
      <c r="U11" s="35" t="s">
        <v>213</v>
      </c>
      <c r="V11" s="40" t="s">
        <v>127</v>
      </c>
      <c r="W11" s="35" t="s">
        <v>129</v>
      </c>
      <c r="X11" s="52" t="s">
        <v>212</v>
      </c>
      <c r="Y11" s="35" t="s">
        <v>252</v>
      </c>
      <c r="Z11" s="35" t="s">
        <v>213</v>
      </c>
      <c r="AA11" s="40" t="s">
        <v>127</v>
      </c>
      <c r="AB11" s="26"/>
    </row>
    <row r="12" spans="2:28" ht="15" customHeight="1" x14ac:dyDescent="0.3">
      <c r="B12" s="23"/>
      <c r="C12" s="28" t="s">
        <v>11</v>
      </c>
      <c r="D12" s="38">
        <v>20226</v>
      </c>
      <c r="E12" s="36">
        <v>351</v>
      </c>
      <c r="F12" s="38">
        <v>4813</v>
      </c>
      <c r="G12" s="36">
        <v>4641</v>
      </c>
      <c r="H12" s="38">
        <v>10207</v>
      </c>
      <c r="I12" s="36">
        <v>344</v>
      </c>
      <c r="J12" s="38">
        <v>4491</v>
      </c>
      <c r="K12" s="36">
        <v>2072</v>
      </c>
      <c r="L12" s="38">
        <v>40594</v>
      </c>
      <c r="M12" s="36">
        <v>629</v>
      </c>
      <c r="N12" s="38">
        <v>4219</v>
      </c>
      <c r="O12" s="36">
        <v>13019</v>
      </c>
      <c r="P12" s="38">
        <v>4078</v>
      </c>
      <c r="Q12" s="36">
        <v>15450</v>
      </c>
      <c r="R12" s="38">
        <v>8057</v>
      </c>
      <c r="S12" s="36">
        <v>1036</v>
      </c>
      <c r="T12" s="38">
        <v>35466</v>
      </c>
      <c r="U12" s="36">
        <v>405</v>
      </c>
      <c r="V12" s="38">
        <v>9660</v>
      </c>
      <c r="W12" s="36">
        <v>985</v>
      </c>
      <c r="X12" s="38">
        <v>166</v>
      </c>
      <c r="Y12" s="36">
        <v>43505</v>
      </c>
      <c r="Z12" s="38">
        <v>552</v>
      </c>
      <c r="AA12" s="36">
        <v>16981</v>
      </c>
      <c r="AB12" s="26"/>
    </row>
    <row r="13" spans="2:28" ht="15" customHeight="1" x14ac:dyDescent="0.3">
      <c r="B13" s="23"/>
      <c r="C13" s="28" t="s">
        <v>236</v>
      </c>
      <c r="D13" s="38">
        <v>4289</v>
      </c>
      <c r="E13" s="36">
        <v>28</v>
      </c>
      <c r="F13" s="38">
        <v>1107</v>
      </c>
      <c r="G13" s="36">
        <v>371</v>
      </c>
      <c r="H13" s="38">
        <v>2237</v>
      </c>
      <c r="I13" s="36">
        <v>28</v>
      </c>
      <c r="J13" s="38">
        <v>1043</v>
      </c>
      <c r="K13" s="36">
        <v>203</v>
      </c>
      <c r="L13" s="38">
        <v>9004</v>
      </c>
      <c r="M13" s="36">
        <v>122</v>
      </c>
      <c r="N13" s="38">
        <v>748</v>
      </c>
      <c r="O13" s="36">
        <v>2383</v>
      </c>
      <c r="P13" s="38">
        <v>1320</v>
      </c>
      <c r="Q13" s="36">
        <v>2594</v>
      </c>
      <c r="R13" s="38">
        <v>1821</v>
      </c>
      <c r="S13" s="36">
        <v>276</v>
      </c>
      <c r="T13" s="38">
        <v>8561</v>
      </c>
      <c r="U13" s="36">
        <v>158</v>
      </c>
      <c r="V13" s="38">
        <v>1931</v>
      </c>
      <c r="W13" s="36">
        <v>219</v>
      </c>
      <c r="X13" s="38">
        <v>37</v>
      </c>
      <c r="Y13" s="36">
        <v>10629</v>
      </c>
      <c r="Z13" s="38">
        <v>239</v>
      </c>
      <c r="AA13" s="36">
        <v>4265</v>
      </c>
      <c r="AB13" s="26"/>
    </row>
    <row r="14" spans="2:28" ht="15" customHeight="1" x14ac:dyDescent="0.3">
      <c r="B14" s="23"/>
      <c r="C14" s="41" t="s">
        <v>237</v>
      </c>
      <c r="D14" s="44">
        <v>607</v>
      </c>
      <c r="E14" s="45">
        <v>7</v>
      </c>
      <c r="F14" s="44">
        <v>280</v>
      </c>
      <c r="G14" s="45">
        <v>81</v>
      </c>
      <c r="H14" s="44">
        <v>323</v>
      </c>
      <c r="I14" s="45">
        <v>7</v>
      </c>
      <c r="J14" s="44">
        <v>255</v>
      </c>
      <c r="K14" s="45">
        <v>45</v>
      </c>
      <c r="L14" s="44">
        <v>1299</v>
      </c>
      <c r="M14" s="45">
        <v>17</v>
      </c>
      <c r="N14" s="44">
        <v>172</v>
      </c>
      <c r="O14" s="45">
        <v>246</v>
      </c>
      <c r="P14" s="44">
        <v>403</v>
      </c>
      <c r="Q14" s="45">
        <v>628</v>
      </c>
      <c r="R14" s="44">
        <v>286</v>
      </c>
      <c r="S14" s="45">
        <v>46</v>
      </c>
      <c r="T14" s="44">
        <v>2000</v>
      </c>
      <c r="U14" s="45">
        <v>50</v>
      </c>
      <c r="V14" s="44">
        <v>416</v>
      </c>
      <c r="W14" s="45">
        <v>25</v>
      </c>
      <c r="X14" s="44">
        <v>8</v>
      </c>
      <c r="Y14" s="45">
        <v>2048</v>
      </c>
      <c r="Z14" s="44">
        <v>58</v>
      </c>
      <c r="AA14" s="45">
        <v>850</v>
      </c>
      <c r="AB14" s="26"/>
    </row>
    <row r="15" spans="2:28" ht="15" customHeight="1" x14ac:dyDescent="0.3">
      <c r="B15" s="23"/>
      <c r="C15" s="46"/>
      <c r="D15" s="47"/>
      <c r="E15" s="47"/>
      <c r="F15" s="47"/>
      <c r="G15" s="47"/>
      <c r="H15" s="47"/>
      <c r="I15" s="47"/>
      <c r="J15" s="47"/>
      <c r="K15" s="47"/>
      <c r="L15" s="47"/>
      <c r="M15" s="47"/>
      <c r="N15" s="47"/>
      <c r="O15" s="48"/>
      <c r="P15" s="47"/>
      <c r="Q15" s="48"/>
      <c r="R15" s="47"/>
      <c r="S15" s="48"/>
      <c r="T15" s="47"/>
      <c r="U15" s="48"/>
      <c r="V15" s="47"/>
      <c r="W15" s="48"/>
      <c r="X15" s="47"/>
      <c r="Y15" s="48"/>
      <c r="Z15" s="47"/>
      <c r="AA15" s="48"/>
      <c r="AB15" s="26"/>
    </row>
    <row r="16" spans="2:28" ht="15" customHeight="1" x14ac:dyDescent="0.3">
      <c r="B16" s="23"/>
      <c r="C16" s="28" t="s">
        <v>238</v>
      </c>
      <c r="D16" s="38">
        <v>44</v>
      </c>
      <c r="E16" s="36"/>
      <c r="F16" s="38">
        <v>21</v>
      </c>
      <c r="G16" s="174" t="s">
        <v>243</v>
      </c>
      <c r="H16" s="38">
        <v>36</v>
      </c>
      <c r="I16" s="36"/>
      <c r="J16" s="38">
        <v>20</v>
      </c>
      <c r="K16" s="174" t="s">
        <v>243</v>
      </c>
      <c r="L16" s="38">
        <v>68</v>
      </c>
      <c r="M16" s="36"/>
      <c r="N16" s="38">
        <v>25</v>
      </c>
      <c r="O16" s="36">
        <v>67</v>
      </c>
      <c r="P16" s="38">
        <v>17</v>
      </c>
      <c r="Q16" s="36">
        <v>58</v>
      </c>
      <c r="R16" s="38">
        <v>31</v>
      </c>
      <c r="S16" s="174" t="s">
        <v>243</v>
      </c>
      <c r="T16" s="38">
        <v>168</v>
      </c>
      <c r="U16" s="36">
        <v>25</v>
      </c>
      <c r="V16" s="38">
        <v>64</v>
      </c>
      <c r="W16" s="174" t="s">
        <v>243</v>
      </c>
      <c r="X16" s="173" t="s">
        <v>243</v>
      </c>
      <c r="Y16" s="36">
        <v>192</v>
      </c>
      <c r="Z16" s="38">
        <v>34</v>
      </c>
      <c r="AA16" s="36">
        <v>135</v>
      </c>
      <c r="AB16" s="26"/>
    </row>
    <row r="17" spans="2:28" x14ac:dyDescent="0.3">
      <c r="B17" s="23"/>
      <c r="C17" s="28" t="s">
        <v>239</v>
      </c>
      <c r="D17" s="38">
        <v>563</v>
      </c>
      <c r="E17" s="36">
        <v>7</v>
      </c>
      <c r="F17" s="38">
        <v>215</v>
      </c>
      <c r="G17" s="36">
        <v>71</v>
      </c>
      <c r="H17" s="38">
        <v>287</v>
      </c>
      <c r="I17" s="36">
        <v>7</v>
      </c>
      <c r="J17" s="38">
        <v>193</v>
      </c>
      <c r="K17" s="36">
        <v>35</v>
      </c>
      <c r="L17" s="38">
        <v>1187</v>
      </c>
      <c r="M17" s="36">
        <v>17</v>
      </c>
      <c r="N17" s="38">
        <v>84</v>
      </c>
      <c r="O17" s="36">
        <v>101</v>
      </c>
      <c r="P17" s="38">
        <v>256</v>
      </c>
      <c r="Q17" s="36">
        <v>294</v>
      </c>
      <c r="R17" s="38">
        <v>251</v>
      </c>
      <c r="S17" s="36">
        <v>24</v>
      </c>
      <c r="T17" s="38">
        <v>967</v>
      </c>
      <c r="U17" s="36">
        <v>25</v>
      </c>
      <c r="V17" s="38">
        <v>175</v>
      </c>
      <c r="W17" s="36">
        <v>23</v>
      </c>
      <c r="X17" s="173" t="s">
        <v>243</v>
      </c>
      <c r="Y17" s="36">
        <v>1029</v>
      </c>
      <c r="Z17" s="38">
        <v>23</v>
      </c>
      <c r="AA17" s="36">
        <v>362</v>
      </c>
      <c r="AB17" s="26"/>
    </row>
    <row r="18" spans="2:28" x14ac:dyDescent="0.3">
      <c r="B18" s="23"/>
      <c r="C18" s="29" t="s">
        <v>240</v>
      </c>
      <c r="D18" s="39"/>
      <c r="E18" s="37"/>
      <c r="F18" s="173" t="s">
        <v>243</v>
      </c>
      <c r="G18" s="174" t="s">
        <v>243</v>
      </c>
      <c r="H18" s="39"/>
      <c r="I18" s="37"/>
      <c r="J18" s="145" t="s">
        <v>243</v>
      </c>
      <c r="K18" s="174" t="s">
        <v>243</v>
      </c>
      <c r="L18" s="39"/>
      <c r="M18" s="37"/>
      <c r="N18" s="145" t="s">
        <v>243</v>
      </c>
      <c r="O18" s="174" t="s">
        <v>243</v>
      </c>
      <c r="P18" s="39"/>
      <c r="Q18" s="37">
        <v>36</v>
      </c>
      <c r="R18" s="39"/>
      <c r="S18" s="174" t="s">
        <v>243</v>
      </c>
      <c r="T18" s="39">
        <v>30</v>
      </c>
      <c r="U18" s="37"/>
      <c r="V18" s="173" t="s">
        <v>243</v>
      </c>
      <c r="W18" s="37"/>
      <c r="X18" s="173"/>
      <c r="Y18" s="37">
        <v>38</v>
      </c>
      <c r="Z18" s="39"/>
      <c r="AA18" s="37">
        <v>7</v>
      </c>
      <c r="AB18" s="26"/>
    </row>
    <row r="19" spans="2:28" ht="15" customHeight="1" x14ac:dyDescent="0.3">
      <c r="B19" s="23"/>
      <c r="C19" s="28" t="s">
        <v>241</v>
      </c>
      <c r="D19" s="38"/>
      <c r="E19" s="36"/>
      <c r="F19" s="38">
        <v>23</v>
      </c>
      <c r="G19" s="174" t="s">
        <v>243</v>
      </c>
      <c r="H19" s="38"/>
      <c r="I19" s="36"/>
      <c r="J19" s="38">
        <v>22</v>
      </c>
      <c r="K19" s="174" t="s">
        <v>243</v>
      </c>
      <c r="L19" s="38">
        <v>16</v>
      </c>
      <c r="M19" s="36"/>
      <c r="N19" s="38">
        <v>30</v>
      </c>
      <c r="O19" s="36">
        <v>53</v>
      </c>
      <c r="P19" s="38">
        <v>130</v>
      </c>
      <c r="Q19" s="36">
        <v>79</v>
      </c>
      <c r="R19" s="115" t="s">
        <v>243</v>
      </c>
      <c r="S19" s="36">
        <v>10</v>
      </c>
      <c r="T19" s="38">
        <v>498</v>
      </c>
      <c r="U19" s="36"/>
      <c r="V19" s="38">
        <v>108</v>
      </c>
      <c r="W19" s="174" t="s">
        <v>243</v>
      </c>
      <c r="X19" s="173" t="s">
        <v>243</v>
      </c>
      <c r="Y19" s="36">
        <v>394</v>
      </c>
      <c r="Z19" s="173" t="s">
        <v>243</v>
      </c>
      <c r="AA19" s="36">
        <v>170</v>
      </c>
      <c r="AB19" s="26"/>
    </row>
    <row r="20" spans="2:28" ht="15" customHeight="1" x14ac:dyDescent="0.3">
      <c r="B20" s="23"/>
      <c r="C20" s="29" t="s">
        <v>242</v>
      </c>
      <c r="D20" s="38"/>
      <c r="E20" s="36"/>
      <c r="F20" s="38">
        <v>19</v>
      </c>
      <c r="G20" s="174" t="s">
        <v>243</v>
      </c>
      <c r="H20" s="38"/>
      <c r="I20" s="36"/>
      <c r="J20" s="38">
        <v>18</v>
      </c>
      <c r="K20" s="174" t="s">
        <v>243</v>
      </c>
      <c r="L20" s="38">
        <v>28</v>
      </c>
      <c r="M20" s="36"/>
      <c r="N20" s="38">
        <v>30</v>
      </c>
      <c r="O20" s="36">
        <v>24</v>
      </c>
      <c r="P20" s="38"/>
      <c r="Q20" s="36">
        <v>161</v>
      </c>
      <c r="R20" s="115" t="s">
        <v>243</v>
      </c>
      <c r="S20" s="36">
        <v>7</v>
      </c>
      <c r="T20" s="38">
        <v>337</v>
      </c>
      <c r="U20" s="36"/>
      <c r="V20" s="38">
        <v>67</v>
      </c>
      <c r="W20" s="36"/>
      <c r="X20" s="38"/>
      <c r="Y20" s="36">
        <v>395</v>
      </c>
      <c r="Z20" s="38"/>
      <c r="AA20" s="36">
        <v>176</v>
      </c>
      <c r="AB20" s="26"/>
    </row>
    <row r="21" spans="2:28" x14ac:dyDescent="0.3">
      <c r="B21" s="23"/>
      <c r="C21" s="195" t="s">
        <v>262</v>
      </c>
      <c r="D21" s="195"/>
      <c r="E21" s="195"/>
      <c r="F21" s="195"/>
      <c r="G21" s="195"/>
      <c r="H21" s="195"/>
      <c r="I21" s="195"/>
      <c r="J21" s="31"/>
      <c r="K21" s="31"/>
      <c r="L21" s="31"/>
      <c r="M21" s="31"/>
      <c r="N21" s="31"/>
      <c r="O21" s="31"/>
      <c r="P21" s="31"/>
      <c r="Q21" s="31"/>
      <c r="R21" s="31"/>
      <c r="S21" s="31"/>
      <c r="T21" s="31"/>
      <c r="U21" s="31"/>
      <c r="V21" s="31"/>
      <c r="W21" s="31"/>
      <c r="X21" s="31"/>
      <c r="Y21" s="31"/>
      <c r="Z21" s="31"/>
      <c r="AA21" s="31"/>
      <c r="AB21" s="26"/>
    </row>
    <row r="22" spans="2:28" x14ac:dyDescent="0.3">
      <c r="B22" s="23"/>
      <c r="C22" s="33" t="s">
        <v>279</v>
      </c>
      <c r="D22" s="33"/>
      <c r="E22" s="33"/>
      <c r="F22" s="33"/>
      <c r="G22" s="33"/>
      <c r="H22" s="33"/>
      <c r="I22" s="33"/>
      <c r="J22" s="33"/>
      <c r="K22" s="33"/>
      <c r="L22" s="33"/>
      <c r="M22" s="33"/>
      <c r="N22" s="33"/>
      <c r="O22" s="33"/>
      <c r="P22" s="33"/>
      <c r="Q22" s="33"/>
      <c r="R22" s="33"/>
      <c r="S22" s="33"/>
      <c r="T22" s="33"/>
      <c r="U22" s="33"/>
      <c r="V22" s="33"/>
      <c r="W22" s="33"/>
      <c r="X22" s="33"/>
      <c r="Y22" s="33"/>
      <c r="Z22" s="33"/>
      <c r="AA22" s="33"/>
      <c r="AB22" s="26"/>
    </row>
    <row r="23" spans="2:28" x14ac:dyDescent="0.3">
      <c r="B23" s="23"/>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26"/>
    </row>
    <row r="24" spans="2:28" ht="21" x14ac:dyDescent="0.4">
      <c r="B24" s="23"/>
      <c r="C24" s="193" t="s">
        <v>214</v>
      </c>
      <c r="D24" s="193"/>
      <c r="E24" s="193"/>
      <c r="F24" s="193"/>
      <c r="G24" s="193"/>
      <c r="H24" s="193"/>
      <c r="I24" s="193"/>
      <c r="J24" s="193"/>
      <c r="K24" s="193"/>
      <c r="L24" s="193"/>
      <c r="M24" s="193"/>
      <c r="N24" s="193"/>
      <c r="O24" s="193"/>
      <c r="P24" s="193"/>
      <c r="Q24" s="193"/>
      <c r="R24" s="193"/>
      <c r="S24" s="193"/>
      <c r="T24" s="193"/>
      <c r="U24" s="193"/>
      <c r="V24" s="193"/>
      <c r="W24" s="30"/>
      <c r="X24" s="30"/>
      <c r="Y24" s="30"/>
      <c r="Z24" s="30"/>
      <c r="AA24" s="30"/>
      <c r="AB24" s="26"/>
    </row>
    <row r="25" spans="2:28" ht="18" x14ac:dyDescent="0.35">
      <c r="B25" s="23"/>
      <c r="C25" s="34" t="s">
        <v>120</v>
      </c>
      <c r="D25" s="5"/>
      <c r="E25" s="6"/>
      <c r="F25" s="6"/>
      <c r="G25" s="6"/>
      <c r="H25" s="6"/>
      <c r="I25" s="6"/>
      <c r="J25" s="6"/>
      <c r="K25" s="6"/>
      <c r="L25" s="6"/>
      <c r="M25" s="6"/>
      <c r="N25" s="6"/>
      <c r="O25" s="6"/>
      <c r="P25" s="6"/>
      <c r="Q25" s="6"/>
      <c r="R25" s="6"/>
      <c r="S25" s="6"/>
      <c r="T25" s="6"/>
      <c r="U25" s="6"/>
      <c r="V25" s="6"/>
      <c r="W25" s="6"/>
      <c r="X25" s="6"/>
      <c r="Y25" s="6"/>
      <c r="Z25" s="6"/>
      <c r="AA25" s="6"/>
      <c r="AB25" s="26"/>
    </row>
    <row r="26" spans="2:28" ht="15" customHeight="1" x14ac:dyDescent="0.35">
      <c r="B26" s="23"/>
      <c r="C26" s="34"/>
      <c r="D26" s="5"/>
      <c r="E26" s="6"/>
      <c r="F26" s="6"/>
      <c r="G26" s="6"/>
      <c r="H26" s="6"/>
      <c r="I26" s="6"/>
      <c r="J26" s="6"/>
      <c r="K26" s="6"/>
      <c r="L26" s="6"/>
      <c r="M26" s="6"/>
      <c r="N26" s="6"/>
      <c r="O26" s="6"/>
      <c r="P26" s="6"/>
      <c r="Q26" s="6"/>
      <c r="R26" s="6"/>
      <c r="S26" s="6"/>
      <c r="T26" s="6"/>
      <c r="U26" s="6"/>
      <c r="V26" s="6"/>
      <c r="W26" s="6"/>
      <c r="X26" s="6"/>
      <c r="Y26" s="6"/>
      <c r="Z26" s="6"/>
      <c r="AA26" s="6"/>
      <c r="AB26" s="26"/>
    </row>
    <row r="27" spans="2:28" ht="15" customHeight="1" x14ac:dyDescent="0.3">
      <c r="B27" s="23"/>
      <c r="C27" s="196" t="s">
        <v>253</v>
      </c>
      <c r="D27" s="205" t="s">
        <v>121</v>
      </c>
      <c r="E27" s="205"/>
      <c r="F27" s="205"/>
      <c r="G27" s="208"/>
      <c r="H27" s="205" t="s">
        <v>122</v>
      </c>
      <c r="I27" s="205"/>
      <c r="J27" s="205"/>
      <c r="K27" s="208"/>
      <c r="L27" s="206" t="s">
        <v>251</v>
      </c>
      <c r="M27" s="205"/>
      <c r="N27" s="205"/>
      <c r="O27" s="205"/>
      <c r="P27" s="205"/>
      <c r="Q27" s="205"/>
      <c r="R27" s="202" t="s">
        <v>123</v>
      </c>
      <c r="S27" s="203"/>
      <c r="T27" s="203"/>
      <c r="U27" s="203"/>
      <c r="V27" s="204"/>
      <c r="W27" s="205" t="s">
        <v>124</v>
      </c>
      <c r="X27" s="205"/>
      <c r="Y27" s="205"/>
      <c r="Z27" s="205"/>
      <c r="AA27" s="205"/>
      <c r="AB27" s="26"/>
    </row>
    <row r="28" spans="2:28" ht="49.2" customHeight="1" x14ac:dyDescent="0.3">
      <c r="B28" s="23"/>
      <c r="C28" s="196"/>
      <c r="D28" s="52" t="s">
        <v>125</v>
      </c>
      <c r="E28" s="52" t="s">
        <v>126</v>
      </c>
      <c r="F28" s="52" t="s">
        <v>212</v>
      </c>
      <c r="G28" s="53" t="s">
        <v>127</v>
      </c>
      <c r="H28" s="52" t="s">
        <v>125</v>
      </c>
      <c r="I28" s="52" t="s">
        <v>126</v>
      </c>
      <c r="J28" s="52" t="s">
        <v>212</v>
      </c>
      <c r="K28" s="53" t="s">
        <v>127</v>
      </c>
      <c r="L28" s="35" t="s">
        <v>125</v>
      </c>
      <c r="M28" s="35" t="s">
        <v>126</v>
      </c>
      <c r="N28" s="52" t="s">
        <v>212</v>
      </c>
      <c r="O28" s="35" t="s">
        <v>252</v>
      </c>
      <c r="P28" s="35" t="s">
        <v>128</v>
      </c>
      <c r="Q28" s="40" t="s">
        <v>127</v>
      </c>
      <c r="R28" s="35" t="s">
        <v>129</v>
      </c>
      <c r="S28" s="52" t="s">
        <v>212</v>
      </c>
      <c r="T28" s="35" t="s">
        <v>252</v>
      </c>
      <c r="U28" s="35" t="s">
        <v>128</v>
      </c>
      <c r="V28" s="40" t="s">
        <v>127</v>
      </c>
      <c r="W28" s="35" t="s">
        <v>129</v>
      </c>
      <c r="X28" s="52" t="s">
        <v>212</v>
      </c>
      <c r="Y28" s="35" t="s">
        <v>252</v>
      </c>
      <c r="Z28" s="35" t="s">
        <v>128</v>
      </c>
      <c r="AA28" s="40" t="s">
        <v>127</v>
      </c>
      <c r="AB28" s="26"/>
    </row>
    <row r="29" spans="2:28" ht="15" customHeight="1" x14ac:dyDescent="0.3">
      <c r="B29" s="23"/>
      <c r="C29" s="28" t="s">
        <v>11</v>
      </c>
      <c r="D29" s="122">
        <v>3.4</v>
      </c>
      <c r="E29" s="123">
        <v>0.06</v>
      </c>
      <c r="F29" s="122">
        <v>0.81</v>
      </c>
      <c r="G29" s="123">
        <v>0.78</v>
      </c>
      <c r="H29" s="122">
        <v>1.72</v>
      </c>
      <c r="I29" s="123">
        <v>0.06</v>
      </c>
      <c r="J29" s="122">
        <v>0.76</v>
      </c>
      <c r="K29" s="123">
        <v>0.35</v>
      </c>
      <c r="L29" s="122">
        <v>6.83</v>
      </c>
      <c r="M29" s="123">
        <v>0.11</v>
      </c>
      <c r="N29" s="122">
        <v>0.71</v>
      </c>
      <c r="O29" s="123">
        <v>2.19</v>
      </c>
      <c r="P29" s="122">
        <v>0.69</v>
      </c>
      <c r="Q29" s="123">
        <v>2.6</v>
      </c>
      <c r="R29" s="122">
        <v>1.36</v>
      </c>
      <c r="S29" s="123">
        <v>0.17</v>
      </c>
      <c r="T29" s="122">
        <v>5.97</v>
      </c>
      <c r="U29" s="123">
        <v>7.0000000000000007E-2</v>
      </c>
      <c r="V29" s="122">
        <v>1.62</v>
      </c>
      <c r="W29" s="123">
        <v>0.17</v>
      </c>
      <c r="X29" s="122">
        <v>0.03</v>
      </c>
      <c r="Y29" s="123">
        <v>7.32</v>
      </c>
      <c r="Z29" s="122">
        <v>0.09</v>
      </c>
      <c r="AA29" s="123">
        <v>2.86</v>
      </c>
      <c r="AB29" s="26"/>
    </row>
    <row r="30" spans="2:28" ht="15" customHeight="1" x14ac:dyDescent="0.3">
      <c r="B30" s="23"/>
      <c r="C30" s="28" t="s">
        <v>236</v>
      </c>
      <c r="D30" s="122">
        <v>3.47</v>
      </c>
      <c r="E30" s="123">
        <v>0.02</v>
      </c>
      <c r="F30" s="122">
        <v>0.9</v>
      </c>
      <c r="G30" s="123">
        <v>0.3</v>
      </c>
      <c r="H30" s="122">
        <v>1.81</v>
      </c>
      <c r="I30" s="123">
        <v>0.02</v>
      </c>
      <c r="J30" s="122">
        <v>0.84</v>
      </c>
      <c r="K30" s="123">
        <v>0.16</v>
      </c>
      <c r="L30" s="122">
        <v>7.29</v>
      </c>
      <c r="M30" s="123">
        <v>0.1</v>
      </c>
      <c r="N30" s="122">
        <v>0.61</v>
      </c>
      <c r="O30" s="123">
        <v>1.93</v>
      </c>
      <c r="P30" s="122">
        <v>1.07</v>
      </c>
      <c r="Q30" s="123">
        <v>2.1</v>
      </c>
      <c r="R30" s="122">
        <v>1.47</v>
      </c>
      <c r="S30" s="123">
        <v>0.22</v>
      </c>
      <c r="T30" s="122">
        <v>6.93</v>
      </c>
      <c r="U30" s="123">
        <v>0.13</v>
      </c>
      <c r="V30" s="122">
        <v>1.56</v>
      </c>
      <c r="W30" s="123">
        <v>0.18</v>
      </c>
      <c r="X30" s="122">
        <v>0.03</v>
      </c>
      <c r="Y30" s="123">
        <v>8.6</v>
      </c>
      <c r="Z30" s="122">
        <v>0.19</v>
      </c>
      <c r="AA30" s="123">
        <v>3.45</v>
      </c>
      <c r="AB30" s="26"/>
    </row>
    <row r="31" spans="2:28" ht="15" customHeight="1" x14ac:dyDescent="0.3">
      <c r="B31" s="23"/>
      <c r="C31" s="41" t="s">
        <v>237</v>
      </c>
      <c r="D31" s="124">
        <v>2.5499999999999998</v>
      </c>
      <c r="E31" s="125">
        <v>0.03</v>
      </c>
      <c r="F31" s="124">
        <v>1.18</v>
      </c>
      <c r="G31" s="125">
        <v>0.34</v>
      </c>
      <c r="H31" s="124">
        <v>1.36</v>
      </c>
      <c r="I31" s="125">
        <v>0.03</v>
      </c>
      <c r="J31" s="124">
        <v>1.07</v>
      </c>
      <c r="K31" s="125">
        <v>0.19</v>
      </c>
      <c r="L31" s="124">
        <v>5.46</v>
      </c>
      <c r="M31" s="125">
        <v>7.0000000000000007E-2</v>
      </c>
      <c r="N31" s="124">
        <v>0.72</v>
      </c>
      <c r="O31" s="125">
        <v>1.03</v>
      </c>
      <c r="P31" s="124">
        <v>1.69</v>
      </c>
      <c r="Q31" s="125">
        <v>2.64</v>
      </c>
      <c r="R31" s="124">
        <v>1.2</v>
      </c>
      <c r="S31" s="125">
        <v>0.19</v>
      </c>
      <c r="T31" s="124">
        <v>8.41</v>
      </c>
      <c r="U31" s="125">
        <v>0.21</v>
      </c>
      <c r="V31" s="124">
        <v>1.75</v>
      </c>
      <c r="W31" s="125">
        <v>0.11</v>
      </c>
      <c r="X31" s="124">
        <v>0.03</v>
      </c>
      <c r="Y31" s="125">
        <v>8.61</v>
      </c>
      <c r="Z31" s="124">
        <v>0.24</v>
      </c>
      <c r="AA31" s="125">
        <v>3.57</v>
      </c>
      <c r="AB31" s="26"/>
    </row>
    <row r="32" spans="2:28" ht="15" customHeight="1" x14ac:dyDescent="0.3">
      <c r="B32" s="23"/>
      <c r="C32" s="46"/>
      <c r="D32" s="126"/>
      <c r="E32" s="126"/>
      <c r="F32" s="126"/>
      <c r="G32" s="126"/>
      <c r="H32" s="126"/>
      <c r="I32" s="126"/>
      <c r="J32" s="126"/>
      <c r="K32" s="126"/>
      <c r="L32" s="126"/>
      <c r="M32" s="126"/>
      <c r="N32" s="126"/>
      <c r="O32" s="144"/>
      <c r="P32" s="126"/>
      <c r="Q32" s="144"/>
      <c r="R32" s="126"/>
      <c r="S32" s="144"/>
      <c r="T32" s="126"/>
      <c r="U32" s="144"/>
      <c r="V32" s="126"/>
      <c r="W32" s="144"/>
      <c r="X32" s="126"/>
      <c r="Y32" s="144"/>
      <c r="Z32" s="126"/>
      <c r="AA32" s="144"/>
      <c r="AB32" s="26"/>
    </row>
    <row r="33" spans="2:28" ht="15" customHeight="1" x14ac:dyDescent="0.3">
      <c r="B33" s="23"/>
      <c r="C33" s="28" t="s">
        <v>238</v>
      </c>
      <c r="D33" s="122">
        <v>1.63</v>
      </c>
      <c r="E33" s="123"/>
      <c r="F33" s="122">
        <v>0.78</v>
      </c>
      <c r="G33" s="174" t="s">
        <v>243</v>
      </c>
      <c r="H33" s="122">
        <v>1.34</v>
      </c>
      <c r="I33" s="123"/>
      <c r="J33" s="122">
        <v>0.74</v>
      </c>
      <c r="K33" s="174" t="s">
        <v>243</v>
      </c>
      <c r="L33" s="122">
        <v>2.52</v>
      </c>
      <c r="M33" s="123"/>
      <c r="N33" s="122">
        <v>0.93</v>
      </c>
      <c r="O33" s="123">
        <v>2.4900000000000002</v>
      </c>
      <c r="P33" s="122">
        <v>0.63</v>
      </c>
      <c r="Q33" s="123">
        <v>2.15</v>
      </c>
      <c r="R33" s="122">
        <v>1.1499999999999999</v>
      </c>
      <c r="S33" s="174" t="s">
        <v>243</v>
      </c>
      <c r="T33" s="122">
        <v>6.23</v>
      </c>
      <c r="U33" s="123">
        <v>0.93</v>
      </c>
      <c r="V33" s="122">
        <v>2.37</v>
      </c>
      <c r="W33" s="174" t="s">
        <v>243</v>
      </c>
      <c r="X33" s="173" t="s">
        <v>243</v>
      </c>
      <c r="Y33" s="123">
        <v>7.12</v>
      </c>
      <c r="Z33" s="122">
        <v>1.26</v>
      </c>
      <c r="AA33" s="123">
        <v>5.01</v>
      </c>
      <c r="AB33" s="26"/>
    </row>
    <row r="34" spans="2:28" ht="15" customHeight="1" x14ac:dyDescent="0.3">
      <c r="B34" s="23"/>
      <c r="C34" s="28" t="s">
        <v>239</v>
      </c>
      <c r="D34" s="122">
        <v>4.8899999999999997</v>
      </c>
      <c r="E34" s="123">
        <v>0.06</v>
      </c>
      <c r="F34" s="122">
        <v>1.87</v>
      </c>
      <c r="G34" s="123">
        <v>0.62</v>
      </c>
      <c r="H34" s="122">
        <v>2.4900000000000002</v>
      </c>
      <c r="I34" s="123">
        <v>0.06</v>
      </c>
      <c r="J34" s="122">
        <v>1.67</v>
      </c>
      <c r="K34" s="123">
        <v>0.3</v>
      </c>
      <c r="L34" s="122">
        <v>10.3</v>
      </c>
      <c r="M34" s="123">
        <v>0.15</v>
      </c>
      <c r="N34" s="122">
        <v>0.73</v>
      </c>
      <c r="O34" s="123">
        <v>0.88</v>
      </c>
      <c r="P34" s="122">
        <v>2.2200000000000002</v>
      </c>
      <c r="Q34" s="123">
        <v>2.5499999999999998</v>
      </c>
      <c r="R34" s="122">
        <v>2.1800000000000002</v>
      </c>
      <c r="S34" s="123">
        <v>0.21</v>
      </c>
      <c r="T34" s="122">
        <v>8.39</v>
      </c>
      <c r="U34" s="123">
        <v>0.22</v>
      </c>
      <c r="V34" s="122">
        <v>1.52</v>
      </c>
      <c r="W34" s="123">
        <v>0.2</v>
      </c>
      <c r="X34" s="173" t="s">
        <v>243</v>
      </c>
      <c r="Y34" s="123">
        <v>8.93</v>
      </c>
      <c r="Z34" s="122">
        <v>0.2</v>
      </c>
      <c r="AA34" s="123">
        <v>3.14</v>
      </c>
      <c r="AB34" s="26"/>
    </row>
    <row r="35" spans="2:28" ht="15" customHeight="1" x14ac:dyDescent="0.3">
      <c r="B35" s="23"/>
      <c r="C35" s="29" t="s">
        <v>240</v>
      </c>
      <c r="D35" s="127"/>
      <c r="E35" s="128"/>
      <c r="F35" s="173" t="s">
        <v>243</v>
      </c>
      <c r="G35" s="174" t="s">
        <v>243</v>
      </c>
      <c r="H35" s="127"/>
      <c r="I35" s="128"/>
      <c r="J35" s="146" t="s">
        <v>243</v>
      </c>
      <c r="K35" s="174" t="s">
        <v>243</v>
      </c>
      <c r="L35" s="127"/>
      <c r="M35" s="128"/>
      <c r="N35" s="173" t="s">
        <v>243</v>
      </c>
      <c r="O35" s="174" t="s">
        <v>243</v>
      </c>
      <c r="P35" s="127"/>
      <c r="Q35" s="128">
        <v>10.74</v>
      </c>
      <c r="R35" s="127"/>
      <c r="S35" s="174" t="s">
        <v>243</v>
      </c>
      <c r="T35" s="127">
        <v>8.9499999999999993</v>
      </c>
      <c r="U35" s="128"/>
      <c r="V35" s="173" t="s">
        <v>243</v>
      </c>
      <c r="W35" s="128"/>
      <c r="X35" s="173"/>
      <c r="Y35" s="128">
        <v>11.33</v>
      </c>
      <c r="Z35" s="127"/>
      <c r="AA35" s="128">
        <v>2.09</v>
      </c>
      <c r="AB35" s="26"/>
    </row>
    <row r="36" spans="2:28" ht="15" customHeight="1" x14ac:dyDescent="0.3">
      <c r="B36" s="23"/>
      <c r="C36" s="28" t="s">
        <v>241</v>
      </c>
      <c r="D36" s="122"/>
      <c r="E36" s="123"/>
      <c r="F36" s="122">
        <v>0.46</v>
      </c>
      <c r="G36" s="174" t="s">
        <v>243</v>
      </c>
      <c r="H36" s="122"/>
      <c r="I36" s="123"/>
      <c r="J36" s="122">
        <v>0.44</v>
      </c>
      <c r="K36" s="174" t="s">
        <v>243</v>
      </c>
      <c r="L36" s="122">
        <v>0.32</v>
      </c>
      <c r="M36" s="123"/>
      <c r="N36" s="122">
        <v>0.6</v>
      </c>
      <c r="O36" s="123">
        <v>1.07</v>
      </c>
      <c r="P36" s="122">
        <v>2.62</v>
      </c>
      <c r="Q36" s="123">
        <v>1.59</v>
      </c>
      <c r="R36" s="173" t="s">
        <v>243</v>
      </c>
      <c r="S36" s="123">
        <v>0.2</v>
      </c>
      <c r="T36" s="122">
        <v>10.039999999999999</v>
      </c>
      <c r="U36" s="123"/>
      <c r="V36" s="122">
        <v>2.1800000000000002</v>
      </c>
      <c r="W36" s="174" t="s">
        <v>243</v>
      </c>
      <c r="X36" s="173" t="s">
        <v>243</v>
      </c>
      <c r="Y36" s="123">
        <v>7.94</v>
      </c>
      <c r="Z36" s="173" t="s">
        <v>243</v>
      </c>
      <c r="AA36" s="123">
        <v>3.43</v>
      </c>
      <c r="AB36" s="26"/>
    </row>
    <row r="37" spans="2:28" ht="15" customHeight="1" x14ac:dyDescent="0.3">
      <c r="B37" s="23"/>
      <c r="C37" s="29" t="s">
        <v>242</v>
      </c>
      <c r="D37" s="122"/>
      <c r="E37" s="123"/>
      <c r="F37" s="122">
        <v>0.45</v>
      </c>
      <c r="G37" s="174" t="s">
        <v>243</v>
      </c>
      <c r="H37" s="122"/>
      <c r="I37" s="123"/>
      <c r="J37" s="122">
        <v>0.42</v>
      </c>
      <c r="K37" s="174" t="s">
        <v>243</v>
      </c>
      <c r="L37" s="122">
        <v>0.66</v>
      </c>
      <c r="M37" s="123"/>
      <c r="N37" s="122">
        <v>0.7</v>
      </c>
      <c r="O37" s="123">
        <v>0.56000000000000005</v>
      </c>
      <c r="P37" s="122"/>
      <c r="Q37" s="123">
        <v>3.77</v>
      </c>
      <c r="R37" s="173" t="s">
        <v>243</v>
      </c>
      <c r="S37" s="123">
        <v>0.16</v>
      </c>
      <c r="T37" s="122">
        <v>7.89</v>
      </c>
      <c r="U37" s="123"/>
      <c r="V37" s="122">
        <v>1.57</v>
      </c>
      <c r="W37" s="123"/>
      <c r="X37" s="122"/>
      <c r="Y37" s="123">
        <v>9.25</v>
      </c>
      <c r="Z37" s="122"/>
      <c r="AA37" s="123">
        <v>4.12</v>
      </c>
      <c r="AB37" s="26"/>
    </row>
    <row r="38" spans="2:28" ht="15" customHeight="1" x14ac:dyDescent="0.3">
      <c r="B38" s="23"/>
      <c r="C38" s="195" t="s">
        <v>262</v>
      </c>
      <c r="D38" s="195"/>
      <c r="E38" s="195"/>
      <c r="F38" s="195"/>
      <c r="G38" s="195"/>
      <c r="H38" s="195"/>
      <c r="I38" s="195"/>
      <c r="J38" s="31"/>
      <c r="K38" s="31"/>
      <c r="L38" s="31"/>
      <c r="M38" s="31"/>
      <c r="N38" s="31"/>
      <c r="O38" s="31"/>
      <c r="P38" s="31"/>
      <c r="Q38" s="31"/>
      <c r="R38" s="31"/>
      <c r="S38" s="31"/>
      <c r="T38" s="31"/>
      <c r="U38" s="31"/>
      <c r="V38" s="31"/>
      <c r="W38" s="31"/>
      <c r="X38" s="31"/>
      <c r="Y38" s="31"/>
      <c r="Z38" s="31"/>
      <c r="AA38" s="31"/>
      <c r="AB38" s="26"/>
    </row>
    <row r="39" spans="2:28" ht="15" customHeight="1" x14ac:dyDescent="0.3">
      <c r="B39" s="23"/>
      <c r="C39" s="33" t="s">
        <v>279</v>
      </c>
      <c r="D39" s="33"/>
      <c r="E39" s="33"/>
      <c r="F39" s="33"/>
      <c r="G39" s="33"/>
      <c r="H39" s="33"/>
      <c r="I39" s="33"/>
      <c r="J39" s="33"/>
      <c r="K39" s="33"/>
      <c r="L39" s="33"/>
      <c r="M39" s="33"/>
      <c r="N39" s="33"/>
      <c r="O39" s="33"/>
      <c r="P39" s="33"/>
      <c r="Q39" s="33"/>
      <c r="R39" s="33"/>
      <c r="S39" s="33"/>
      <c r="T39" s="33"/>
      <c r="U39" s="33"/>
      <c r="V39" s="33"/>
      <c r="W39" s="33"/>
      <c r="X39" s="33"/>
      <c r="Y39" s="33"/>
      <c r="Z39" s="33"/>
      <c r="AA39" s="33"/>
      <c r="AB39" s="26"/>
    </row>
    <row r="40" spans="2:28" ht="15" customHeight="1" x14ac:dyDescent="0.3">
      <c r="B40" s="24"/>
      <c r="C40" s="7"/>
      <c r="D40" s="7"/>
      <c r="E40" s="7"/>
      <c r="F40" s="7"/>
      <c r="G40" s="7"/>
      <c r="H40" s="7"/>
      <c r="I40" s="7"/>
      <c r="J40" s="7"/>
      <c r="K40" s="7"/>
      <c r="L40" s="7"/>
      <c r="M40" s="7"/>
      <c r="N40" s="7"/>
      <c r="O40" s="7"/>
      <c r="P40" s="7"/>
      <c r="Q40" s="7"/>
      <c r="R40" s="7"/>
      <c r="S40" s="7"/>
      <c r="T40" s="7"/>
      <c r="U40" s="7"/>
      <c r="V40" s="7"/>
      <c r="W40" s="7"/>
      <c r="X40" s="7"/>
      <c r="Y40" s="7"/>
      <c r="Z40" s="7"/>
      <c r="AA40" s="7"/>
      <c r="AB40" s="27"/>
    </row>
    <row r="41" spans="2:28" ht="20.100000000000001" customHeight="1" x14ac:dyDescent="0.3"/>
  </sheetData>
  <mergeCells count="17">
    <mergeCell ref="R27:V27"/>
    <mergeCell ref="C21:I21"/>
    <mergeCell ref="C38:I38"/>
    <mergeCell ref="W27:AA27"/>
    <mergeCell ref="H27:K27"/>
    <mergeCell ref="C27:C28"/>
    <mergeCell ref="D27:G27"/>
    <mergeCell ref="L27:Q27"/>
    <mergeCell ref="C6:H6"/>
    <mergeCell ref="C7:H7"/>
    <mergeCell ref="W10:AA10"/>
    <mergeCell ref="C24:V24"/>
    <mergeCell ref="C10:C11"/>
    <mergeCell ref="L10:Q10"/>
    <mergeCell ref="R10:V10"/>
    <mergeCell ref="D10:G10"/>
    <mergeCell ref="H10:K10"/>
  </mergeCells>
  <pageMargins left="0.7" right="0.7" top="0.75" bottom="0.75" header="0.3" footer="0.3"/>
  <pageSetup paperSize="9" orientation="landscape" r:id="rId1"/>
  <ignoredErrors>
    <ignoredError sqref="D16:Z19 G20:AA20 G33:AA37 F35"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8D1D6-66AF-46E9-86A0-7081CB42E69C}">
  <sheetPr>
    <tabColor theme="3" tint="0.59999389629810485"/>
  </sheetPr>
  <dimension ref="B4:I3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2.6640625" style="1" customWidth="1"/>
    <col min="5" max="6" width="23.6640625" style="1" customWidth="1"/>
    <col min="7" max="7" width="26.6640625" style="1" customWidth="1"/>
    <col min="8" max="8" width="25.66406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92" t="s">
        <v>196</v>
      </c>
      <c r="D6" s="192"/>
      <c r="E6" s="192"/>
      <c r="F6" s="192"/>
      <c r="G6" s="192"/>
      <c r="H6" s="192"/>
      <c r="I6" s="26"/>
    </row>
    <row r="7" spans="2:9" ht="21" x14ac:dyDescent="0.4">
      <c r="B7" s="23"/>
      <c r="C7" s="193" t="s">
        <v>148</v>
      </c>
      <c r="D7" s="193"/>
      <c r="E7" s="193"/>
      <c r="F7" s="193"/>
      <c r="G7" s="193"/>
      <c r="H7" s="193"/>
      <c r="I7" s="26"/>
    </row>
    <row r="8" spans="2:9" ht="18" x14ac:dyDescent="0.35">
      <c r="B8" s="23"/>
      <c r="C8" s="34" t="s">
        <v>130</v>
      </c>
      <c r="D8" s="5"/>
      <c r="E8" s="6"/>
      <c r="F8" s="6"/>
      <c r="G8" s="6"/>
      <c r="H8" s="6"/>
      <c r="I8" s="26"/>
    </row>
    <row r="9" spans="2:9" ht="15" customHeight="1" thickBot="1" x14ac:dyDescent="0.4">
      <c r="B9" s="23"/>
      <c r="C9" s="20"/>
      <c r="D9" s="5"/>
      <c r="E9" s="6"/>
      <c r="F9" s="6"/>
      <c r="G9" s="6"/>
      <c r="H9" s="6"/>
      <c r="I9" s="26"/>
    </row>
    <row r="10" spans="2:9" ht="49.2" customHeight="1" x14ac:dyDescent="0.3">
      <c r="B10" s="23"/>
      <c r="C10" s="54" t="s">
        <v>4</v>
      </c>
      <c r="D10" s="141" t="s">
        <v>121</v>
      </c>
      <c r="E10" s="141" t="s">
        <v>122</v>
      </c>
      <c r="F10" s="141" t="s">
        <v>251</v>
      </c>
      <c r="G10" s="141" t="s">
        <v>254</v>
      </c>
      <c r="H10" s="142" t="s">
        <v>255</v>
      </c>
      <c r="I10" s="26"/>
    </row>
    <row r="11" spans="2:9" ht="15" customHeight="1" x14ac:dyDescent="0.3">
      <c r="B11" s="23"/>
      <c r="C11" s="28" t="s">
        <v>11</v>
      </c>
      <c r="D11" s="38">
        <v>32886</v>
      </c>
      <c r="E11" s="36">
        <v>19231</v>
      </c>
      <c r="F11" s="38">
        <v>87317</v>
      </c>
      <c r="G11" s="36">
        <v>63551</v>
      </c>
      <c r="H11" s="38">
        <v>63387</v>
      </c>
      <c r="I11" s="26"/>
    </row>
    <row r="12" spans="2:9" ht="15" customHeight="1" x14ac:dyDescent="0.3">
      <c r="B12" s="23"/>
      <c r="C12" s="28" t="s">
        <v>236</v>
      </c>
      <c r="D12" s="38">
        <v>6116</v>
      </c>
      <c r="E12" s="36">
        <v>3836</v>
      </c>
      <c r="F12" s="38">
        <v>18541</v>
      </c>
      <c r="G12" s="36">
        <v>15447</v>
      </c>
      <c r="H12" s="38">
        <v>15803</v>
      </c>
      <c r="I12" s="26"/>
    </row>
    <row r="13" spans="2:9" ht="15" customHeight="1" x14ac:dyDescent="0.3">
      <c r="B13" s="23"/>
      <c r="C13" s="41" t="s">
        <v>237</v>
      </c>
      <c r="D13" s="44">
        <v>630</v>
      </c>
      <c r="E13" s="45">
        <v>382</v>
      </c>
      <c r="F13" s="44">
        <v>3198</v>
      </c>
      <c r="G13" s="45">
        <v>3429</v>
      </c>
      <c r="H13" s="44">
        <v>3047</v>
      </c>
      <c r="I13" s="26"/>
    </row>
    <row r="14" spans="2:9" ht="15" customHeight="1" x14ac:dyDescent="0.3">
      <c r="B14" s="23"/>
      <c r="C14" s="46"/>
      <c r="D14" s="47"/>
      <c r="E14" s="47"/>
      <c r="F14" s="47"/>
      <c r="G14" s="48"/>
      <c r="H14" s="47"/>
      <c r="I14" s="26"/>
    </row>
    <row r="15" spans="2:9" ht="15" customHeight="1" x14ac:dyDescent="0.3">
      <c r="B15" s="23"/>
      <c r="C15" s="28" t="s">
        <v>238</v>
      </c>
      <c r="D15" s="38">
        <v>29</v>
      </c>
      <c r="E15" s="36">
        <v>20</v>
      </c>
      <c r="F15" s="38">
        <v>240</v>
      </c>
      <c r="G15" s="36">
        <v>275</v>
      </c>
      <c r="H15" s="38">
        <v>310</v>
      </c>
      <c r="I15" s="26"/>
    </row>
    <row r="16" spans="2:9" ht="15" customHeight="1" x14ac:dyDescent="0.3">
      <c r="B16" s="23"/>
      <c r="C16" s="28" t="s">
        <v>239</v>
      </c>
      <c r="D16" s="38">
        <v>461</v>
      </c>
      <c r="E16" s="36">
        <v>251</v>
      </c>
      <c r="F16" s="38">
        <v>1877</v>
      </c>
      <c r="G16" s="36">
        <v>1791</v>
      </c>
      <c r="H16" s="38">
        <v>1455</v>
      </c>
      <c r="I16" s="26"/>
    </row>
    <row r="17" spans="2:9" ht="15" customHeight="1" x14ac:dyDescent="0.3">
      <c r="B17" s="23"/>
      <c r="C17" s="29" t="s">
        <v>240</v>
      </c>
      <c r="D17" s="39">
        <v>15</v>
      </c>
      <c r="E17" s="37">
        <v>14</v>
      </c>
      <c r="F17" s="39">
        <v>67</v>
      </c>
      <c r="G17" s="37">
        <v>24</v>
      </c>
      <c r="H17" s="39">
        <v>24</v>
      </c>
      <c r="I17" s="26"/>
    </row>
    <row r="18" spans="2:9" ht="15" customHeight="1" x14ac:dyDescent="0.3">
      <c r="B18" s="23"/>
      <c r="C18" s="28" t="s">
        <v>241</v>
      </c>
      <c r="D18" s="38">
        <v>65</v>
      </c>
      <c r="E18" s="36">
        <v>55</v>
      </c>
      <c r="F18" s="38">
        <v>604</v>
      </c>
      <c r="G18" s="36">
        <v>792</v>
      </c>
      <c r="H18" s="38">
        <v>645</v>
      </c>
      <c r="I18" s="26"/>
    </row>
    <row r="19" spans="2:9" ht="15" customHeight="1" x14ac:dyDescent="0.3">
      <c r="B19" s="23"/>
      <c r="C19" s="29" t="s">
        <v>242</v>
      </c>
      <c r="D19" s="38">
        <v>60</v>
      </c>
      <c r="E19" s="36">
        <v>42</v>
      </c>
      <c r="F19" s="38">
        <v>410</v>
      </c>
      <c r="G19" s="36">
        <v>547</v>
      </c>
      <c r="H19" s="38">
        <v>613</v>
      </c>
      <c r="I19" s="26"/>
    </row>
    <row r="20" spans="2:9" ht="15" customHeight="1" x14ac:dyDescent="0.3">
      <c r="B20" s="23"/>
      <c r="C20" s="215" t="s">
        <v>263</v>
      </c>
      <c r="D20" s="215"/>
      <c r="E20" s="215"/>
      <c r="F20" s="215"/>
      <c r="G20" s="215"/>
      <c r="H20" s="215"/>
      <c r="I20" s="26"/>
    </row>
    <row r="21" spans="2:9" ht="15" customHeight="1" x14ac:dyDescent="0.3">
      <c r="B21" s="23"/>
      <c r="C21" s="33" t="s">
        <v>279</v>
      </c>
      <c r="D21" s="33"/>
      <c r="E21" s="33"/>
      <c r="F21" s="33"/>
      <c r="G21" s="33"/>
      <c r="H21" s="33"/>
      <c r="I21" s="26"/>
    </row>
    <row r="22" spans="2:9" ht="15" customHeight="1" x14ac:dyDescent="0.3">
      <c r="B22" s="23"/>
      <c r="C22" s="33"/>
      <c r="D22" s="33"/>
      <c r="E22" s="33"/>
      <c r="F22" s="33"/>
      <c r="G22" s="33"/>
      <c r="H22" s="33"/>
      <c r="I22" s="26"/>
    </row>
    <row r="23" spans="2:9" ht="21" x14ac:dyDescent="0.4">
      <c r="B23" s="23"/>
      <c r="C23" s="193" t="s">
        <v>149</v>
      </c>
      <c r="D23" s="193"/>
      <c r="E23" s="193"/>
      <c r="F23" s="193"/>
      <c r="G23" s="193"/>
      <c r="H23" s="193"/>
      <c r="I23" s="26"/>
    </row>
    <row r="24" spans="2:9" ht="18" x14ac:dyDescent="0.35">
      <c r="B24" s="23"/>
      <c r="C24" s="34" t="s">
        <v>130</v>
      </c>
      <c r="D24" s="5"/>
      <c r="E24" s="6"/>
      <c r="F24" s="6"/>
      <c r="G24" s="6"/>
      <c r="H24" s="6"/>
      <c r="I24" s="26"/>
    </row>
    <row r="25" spans="2:9" ht="15" customHeight="1" thickBot="1" x14ac:dyDescent="0.4">
      <c r="B25" s="23"/>
      <c r="C25" s="20"/>
      <c r="D25" s="5"/>
      <c r="E25" s="6"/>
      <c r="F25" s="6"/>
      <c r="G25" s="6"/>
      <c r="H25" s="6"/>
      <c r="I25" s="26"/>
    </row>
    <row r="26" spans="2:9" ht="49.2" customHeight="1" x14ac:dyDescent="0.3">
      <c r="B26" s="23"/>
      <c r="C26" s="54" t="s">
        <v>4</v>
      </c>
      <c r="D26" s="141" t="s">
        <v>121</v>
      </c>
      <c r="E26" s="141" t="s">
        <v>122</v>
      </c>
      <c r="F26" s="141" t="s">
        <v>251</v>
      </c>
      <c r="G26" s="141" t="s">
        <v>254</v>
      </c>
      <c r="H26" s="142" t="s">
        <v>255</v>
      </c>
      <c r="I26" s="26"/>
    </row>
    <row r="27" spans="2:9" ht="15" customHeight="1" x14ac:dyDescent="0.3">
      <c r="B27" s="23"/>
      <c r="C27" s="28" t="s">
        <v>11</v>
      </c>
      <c r="D27" s="122">
        <v>5.53</v>
      </c>
      <c r="E27" s="123">
        <v>3.23</v>
      </c>
      <c r="F27" s="122">
        <v>14.69</v>
      </c>
      <c r="G27" s="123">
        <v>10.69</v>
      </c>
      <c r="H27" s="122">
        <v>10.66</v>
      </c>
      <c r="I27" s="26"/>
    </row>
    <row r="28" spans="2:9" ht="15" customHeight="1" x14ac:dyDescent="0.3">
      <c r="B28" s="23"/>
      <c r="C28" s="28" t="s">
        <v>236</v>
      </c>
      <c r="D28" s="122">
        <v>4.95</v>
      </c>
      <c r="E28" s="123">
        <v>3.11</v>
      </c>
      <c r="F28" s="122">
        <v>15.01</v>
      </c>
      <c r="G28" s="123">
        <v>12.5</v>
      </c>
      <c r="H28" s="122">
        <v>12.79</v>
      </c>
      <c r="I28" s="26"/>
    </row>
    <row r="29" spans="2:9" ht="15" customHeight="1" x14ac:dyDescent="0.3">
      <c r="B29" s="23"/>
      <c r="C29" s="41" t="s">
        <v>237</v>
      </c>
      <c r="D29" s="124">
        <v>2.65</v>
      </c>
      <c r="E29" s="125">
        <v>1.61</v>
      </c>
      <c r="F29" s="124">
        <v>13.45</v>
      </c>
      <c r="G29" s="125">
        <v>14.42</v>
      </c>
      <c r="H29" s="124">
        <v>12.81</v>
      </c>
      <c r="I29" s="26"/>
    </row>
    <row r="30" spans="2:9" ht="15" customHeight="1" x14ac:dyDescent="0.3">
      <c r="B30" s="23"/>
      <c r="C30" s="46"/>
      <c r="D30" s="126"/>
      <c r="E30" s="126"/>
      <c r="F30" s="126"/>
      <c r="G30" s="144"/>
      <c r="H30" s="126"/>
      <c r="I30" s="26"/>
    </row>
    <row r="31" spans="2:9" ht="15" customHeight="1" x14ac:dyDescent="0.3">
      <c r="B31" s="23"/>
      <c r="C31" s="28" t="s">
        <v>238</v>
      </c>
      <c r="D31" s="122">
        <v>1.08</v>
      </c>
      <c r="E31" s="123">
        <v>0.74</v>
      </c>
      <c r="F31" s="122">
        <v>8.9</v>
      </c>
      <c r="G31" s="123">
        <v>10.199999999999999</v>
      </c>
      <c r="H31" s="122">
        <v>11.5</v>
      </c>
      <c r="I31" s="26"/>
    </row>
    <row r="32" spans="2:9" ht="15" customHeight="1" x14ac:dyDescent="0.3">
      <c r="B32" s="23"/>
      <c r="C32" s="28" t="s">
        <v>239</v>
      </c>
      <c r="D32" s="122">
        <v>4</v>
      </c>
      <c r="E32" s="123">
        <v>2.1800000000000002</v>
      </c>
      <c r="F32" s="122">
        <v>16.29</v>
      </c>
      <c r="G32" s="123">
        <v>15.54</v>
      </c>
      <c r="H32" s="122">
        <v>12.63</v>
      </c>
      <c r="I32" s="26"/>
    </row>
    <row r="33" spans="2:9" ht="15" customHeight="1" x14ac:dyDescent="0.3">
      <c r="B33" s="23"/>
      <c r="C33" s="29" t="s">
        <v>240</v>
      </c>
      <c r="D33" s="127">
        <v>4.47</v>
      </c>
      <c r="E33" s="128">
        <v>4.18</v>
      </c>
      <c r="F33" s="127">
        <v>19.98</v>
      </c>
      <c r="G33" s="128">
        <v>7.16</v>
      </c>
      <c r="H33" s="127">
        <v>7.16</v>
      </c>
      <c r="I33" s="26"/>
    </row>
    <row r="34" spans="2:9" ht="15" customHeight="1" x14ac:dyDescent="0.3">
      <c r="B34" s="23"/>
      <c r="C34" s="28" t="s">
        <v>241</v>
      </c>
      <c r="D34" s="122">
        <v>1.31</v>
      </c>
      <c r="E34" s="123">
        <v>1.1100000000000001</v>
      </c>
      <c r="F34" s="122">
        <v>12.18</v>
      </c>
      <c r="G34" s="123">
        <v>15.97</v>
      </c>
      <c r="H34" s="122">
        <v>13</v>
      </c>
      <c r="I34" s="26"/>
    </row>
    <row r="35" spans="2:9" ht="15" customHeight="1" x14ac:dyDescent="0.3">
      <c r="B35" s="23"/>
      <c r="C35" s="29" t="s">
        <v>242</v>
      </c>
      <c r="D35" s="122">
        <v>1.41</v>
      </c>
      <c r="E35" s="123">
        <v>0.98</v>
      </c>
      <c r="F35" s="122">
        <v>9.6</v>
      </c>
      <c r="G35" s="123">
        <v>12.81</v>
      </c>
      <c r="H35" s="122">
        <v>14.36</v>
      </c>
      <c r="I35" s="26"/>
    </row>
    <row r="36" spans="2:9" ht="15" customHeight="1" x14ac:dyDescent="0.3">
      <c r="B36" s="23"/>
      <c r="C36" s="215" t="s">
        <v>263</v>
      </c>
      <c r="D36" s="215"/>
      <c r="E36" s="215"/>
      <c r="F36" s="215"/>
      <c r="G36" s="215"/>
      <c r="H36" s="215"/>
      <c r="I36" s="26"/>
    </row>
    <row r="37" spans="2:9" ht="15" customHeight="1" x14ac:dyDescent="0.3">
      <c r="B37" s="23"/>
      <c r="C37" s="33" t="s">
        <v>279</v>
      </c>
      <c r="D37" s="33"/>
      <c r="E37" s="33"/>
      <c r="F37" s="33"/>
      <c r="G37" s="33"/>
      <c r="H37" s="33"/>
      <c r="I37" s="26"/>
    </row>
    <row r="38" spans="2:9" ht="15" customHeight="1" x14ac:dyDescent="0.3">
      <c r="B38" s="24"/>
      <c r="C38" s="7"/>
      <c r="D38" s="7"/>
      <c r="E38" s="7"/>
      <c r="F38" s="7"/>
      <c r="G38" s="7"/>
      <c r="H38" s="7"/>
      <c r="I38" s="27"/>
    </row>
    <row r="39" spans="2:9" ht="20.100000000000001" customHeight="1" x14ac:dyDescent="0.3"/>
  </sheetData>
  <mergeCells count="5">
    <mergeCell ref="C7:H7"/>
    <mergeCell ref="C23:H23"/>
    <mergeCell ref="C6:H6"/>
    <mergeCell ref="C36:H36"/>
    <mergeCell ref="C20:H20"/>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tabColor theme="9" tint="0.59999389629810485"/>
    <pageSetUpPr fitToPage="1"/>
  </sheetPr>
  <dimension ref="B4:J3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8" width="17" style="1" customWidth="1"/>
    <col min="9" max="9" width="25.6640625" style="1" customWidth="1"/>
    <col min="10" max="10" width="4.44140625" style="1" customWidth="1"/>
    <col min="11" max="16384" width="9.33203125" style="1"/>
  </cols>
  <sheetData>
    <row r="4" spans="2:10" x14ac:dyDescent="0.3">
      <c r="C4" s="3"/>
    </row>
    <row r="5" spans="2:10" ht="79.5" customHeight="1" x14ac:dyDescent="0.3">
      <c r="B5" s="22"/>
      <c r="C5" s="21"/>
      <c r="D5" s="4"/>
      <c r="E5" s="4"/>
      <c r="F5" s="4"/>
      <c r="G5" s="4"/>
      <c r="H5" s="4"/>
      <c r="I5" s="4"/>
      <c r="J5" s="25"/>
    </row>
    <row r="6" spans="2:10" ht="33" customHeight="1" x14ac:dyDescent="0.5">
      <c r="B6" s="23"/>
      <c r="C6" s="192" t="s">
        <v>154</v>
      </c>
      <c r="D6" s="192"/>
      <c r="E6" s="192"/>
      <c r="F6" s="192"/>
      <c r="G6" s="192"/>
      <c r="H6" s="192"/>
      <c r="I6" s="107"/>
      <c r="J6" s="26"/>
    </row>
    <row r="7" spans="2:10" ht="21" x14ac:dyDescent="0.4">
      <c r="B7" s="23"/>
      <c r="C7" s="193" t="s">
        <v>3</v>
      </c>
      <c r="D7" s="193"/>
      <c r="E7" s="193"/>
      <c r="F7" s="193"/>
      <c r="G7" s="193"/>
      <c r="H7" s="193"/>
      <c r="I7" s="6"/>
      <c r="J7" s="26"/>
    </row>
    <row r="8" spans="2:10" ht="18" x14ac:dyDescent="0.35">
      <c r="B8" s="23"/>
      <c r="C8" s="34" t="s">
        <v>109</v>
      </c>
      <c r="D8" s="5"/>
      <c r="E8" s="5"/>
      <c r="F8" s="6"/>
      <c r="G8" s="6"/>
      <c r="H8" s="6"/>
      <c r="I8" s="6"/>
      <c r="J8" s="26"/>
    </row>
    <row r="9" spans="2:10" ht="15" customHeight="1" x14ac:dyDescent="0.35">
      <c r="B9" s="23"/>
      <c r="C9" s="20"/>
      <c r="D9" s="5"/>
      <c r="E9" s="5"/>
      <c r="F9" s="6"/>
      <c r="G9" s="6"/>
      <c r="H9" s="6"/>
      <c r="I9" s="6"/>
      <c r="J9" s="26"/>
    </row>
    <row r="10" spans="2:10" ht="50.1" customHeight="1" x14ac:dyDescent="0.3">
      <c r="B10" s="23"/>
      <c r="C10" s="49" t="s">
        <v>4</v>
      </c>
      <c r="D10" s="35" t="s">
        <v>5</v>
      </c>
      <c r="E10" s="35" t="s">
        <v>6</v>
      </c>
      <c r="F10" s="35" t="s">
        <v>7</v>
      </c>
      <c r="G10" s="35" t="s">
        <v>8</v>
      </c>
      <c r="H10" s="35" t="s">
        <v>9</v>
      </c>
      <c r="I10" s="40" t="s">
        <v>10</v>
      </c>
      <c r="J10" s="26"/>
    </row>
    <row r="11" spans="2:10" ht="15" customHeight="1" x14ac:dyDescent="0.3">
      <c r="B11" s="23"/>
      <c r="C11" s="28" t="s">
        <v>11</v>
      </c>
      <c r="D11" s="38">
        <v>5984257</v>
      </c>
      <c r="E11" s="36">
        <v>3907599</v>
      </c>
      <c r="F11" s="38">
        <v>1250167</v>
      </c>
      <c r="G11" s="36">
        <v>339386</v>
      </c>
      <c r="H11" s="38">
        <v>40382</v>
      </c>
      <c r="I11" s="36">
        <v>1012127</v>
      </c>
      <c r="J11" s="26"/>
    </row>
    <row r="12" spans="2:10" ht="15" customHeight="1" x14ac:dyDescent="0.3">
      <c r="B12" s="23"/>
      <c r="C12" s="28" t="s">
        <v>236</v>
      </c>
      <c r="D12" s="38">
        <v>1238722</v>
      </c>
      <c r="E12" s="36">
        <v>792261</v>
      </c>
      <c r="F12" s="38">
        <v>285429</v>
      </c>
      <c r="G12" s="36">
        <v>78259</v>
      </c>
      <c r="H12" s="38">
        <v>8645</v>
      </c>
      <c r="I12" s="36">
        <v>227736</v>
      </c>
      <c r="J12" s="26"/>
    </row>
    <row r="13" spans="2:10" ht="15" customHeight="1" x14ac:dyDescent="0.3">
      <c r="B13" s="23"/>
      <c r="C13" s="41" t="s">
        <v>237</v>
      </c>
      <c r="D13" s="44">
        <v>237418</v>
      </c>
      <c r="E13" s="45">
        <v>150868</v>
      </c>
      <c r="F13" s="44">
        <v>55479</v>
      </c>
      <c r="G13" s="45">
        <v>14940</v>
      </c>
      <c r="H13" s="44">
        <v>1720</v>
      </c>
      <c r="I13" s="45">
        <v>43568</v>
      </c>
      <c r="J13" s="26"/>
    </row>
    <row r="14" spans="2:10" ht="15" customHeight="1" x14ac:dyDescent="0.3">
      <c r="B14" s="23"/>
      <c r="C14" s="46"/>
      <c r="D14" s="47"/>
      <c r="E14" s="47"/>
      <c r="F14" s="47"/>
      <c r="G14" s="47"/>
      <c r="H14" s="47"/>
      <c r="I14" s="47"/>
      <c r="J14" s="26"/>
    </row>
    <row r="15" spans="2:10" ht="15" customHeight="1" x14ac:dyDescent="0.3">
      <c r="B15" s="23"/>
      <c r="C15" s="28" t="s">
        <v>238</v>
      </c>
      <c r="D15" s="38">
        <v>27150</v>
      </c>
      <c r="E15" s="36">
        <v>17147</v>
      </c>
      <c r="F15" s="38">
        <v>6096</v>
      </c>
      <c r="G15" s="36">
        <v>1696</v>
      </c>
      <c r="H15" s="38">
        <v>207</v>
      </c>
      <c r="I15" s="36">
        <v>4961</v>
      </c>
      <c r="J15" s="26"/>
    </row>
    <row r="16" spans="2:10" ht="15" customHeight="1" x14ac:dyDescent="0.3">
      <c r="B16" s="23"/>
      <c r="C16" s="28" t="s">
        <v>239</v>
      </c>
      <c r="D16" s="38">
        <v>115021</v>
      </c>
      <c r="E16" s="36">
        <v>74079</v>
      </c>
      <c r="F16" s="38">
        <v>26198</v>
      </c>
      <c r="G16" s="36">
        <v>6889</v>
      </c>
      <c r="H16" s="38">
        <v>812</v>
      </c>
      <c r="I16" s="36">
        <v>20801</v>
      </c>
      <c r="J16" s="26"/>
    </row>
    <row r="17" spans="2:10" ht="15" customHeight="1" x14ac:dyDescent="0.3">
      <c r="B17" s="23"/>
      <c r="C17" s="29" t="s">
        <v>240</v>
      </c>
      <c r="D17" s="39">
        <v>3257</v>
      </c>
      <c r="E17" s="37">
        <v>1777</v>
      </c>
      <c r="F17" s="39">
        <v>1291</v>
      </c>
      <c r="G17" s="37">
        <v>290</v>
      </c>
      <c r="H17" s="39">
        <v>34</v>
      </c>
      <c r="I17" s="37">
        <v>751</v>
      </c>
      <c r="J17" s="26"/>
    </row>
    <row r="18" spans="2:10" ht="15" customHeight="1" x14ac:dyDescent="0.3">
      <c r="B18" s="23"/>
      <c r="C18" s="28" t="s">
        <v>241</v>
      </c>
      <c r="D18" s="38">
        <v>49374</v>
      </c>
      <c r="E18" s="36">
        <v>30825</v>
      </c>
      <c r="F18" s="38">
        <v>12268</v>
      </c>
      <c r="G18" s="36">
        <v>3338</v>
      </c>
      <c r="H18" s="38">
        <v>385</v>
      </c>
      <c r="I18" s="36">
        <v>9054</v>
      </c>
      <c r="J18" s="26"/>
    </row>
    <row r="19" spans="2:10" ht="15" customHeight="1" x14ac:dyDescent="0.3">
      <c r="B19" s="23"/>
      <c r="C19" s="29" t="s">
        <v>242</v>
      </c>
      <c r="D19" s="38">
        <v>42616</v>
      </c>
      <c r="E19" s="36">
        <v>27040</v>
      </c>
      <c r="F19" s="38">
        <v>9626</v>
      </c>
      <c r="G19" s="36">
        <v>2727</v>
      </c>
      <c r="H19" s="38">
        <v>282</v>
      </c>
      <c r="I19" s="36">
        <v>8001</v>
      </c>
      <c r="J19" s="26"/>
    </row>
    <row r="20" spans="2:10" ht="15" customHeight="1" x14ac:dyDescent="0.3">
      <c r="B20" s="23"/>
      <c r="C20" s="195" t="s">
        <v>256</v>
      </c>
      <c r="D20" s="195"/>
      <c r="E20" s="195"/>
      <c r="F20" s="31"/>
      <c r="G20" s="31"/>
      <c r="H20" s="31"/>
      <c r="I20" s="31"/>
      <c r="J20" s="26"/>
    </row>
    <row r="21" spans="2:10" ht="15" customHeight="1" x14ac:dyDescent="0.3">
      <c r="B21" s="23"/>
      <c r="C21" s="194" t="s">
        <v>278</v>
      </c>
      <c r="D21" s="194"/>
      <c r="E21" s="194"/>
      <c r="F21" s="194"/>
      <c r="G21" s="194"/>
      <c r="H21" s="194"/>
      <c r="I21" s="194"/>
      <c r="J21" s="26"/>
    </row>
    <row r="22" spans="2:10" ht="15" customHeight="1" x14ac:dyDescent="0.3">
      <c r="B22" s="23"/>
      <c r="C22" s="33"/>
      <c r="D22" s="33"/>
      <c r="E22" s="33"/>
      <c r="F22" s="33"/>
      <c r="G22" s="33"/>
      <c r="H22" s="33"/>
      <c r="I22" s="33"/>
      <c r="J22" s="26"/>
    </row>
    <row r="23" spans="2:10" ht="21" x14ac:dyDescent="0.4">
      <c r="B23" s="23"/>
      <c r="C23" s="193" t="s">
        <v>12</v>
      </c>
      <c r="D23" s="193"/>
      <c r="E23" s="193"/>
      <c r="F23" s="193"/>
      <c r="G23" s="193"/>
      <c r="H23" s="33"/>
      <c r="I23" s="33"/>
      <c r="J23" s="26"/>
    </row>
    <row r="24" spans="2:10" ht="18" x14ac:dyDescent="0.35">
      <c r="B24" s="23"/>
      <c r="C24" s="34" t="s">
        <v>109</v>
      </c>
      <c r="D24" s="33"/>
      <c r="E24" s="33"/>
      <c r="F24" s="33"/>
      <c r="G24" s="33"/>
      <c r="H24" s="33"/>
      <c r="I24" s="33"/>
      <c r="J24" s="26"/>
    </row>
    <row r="25" spans="2:10" ht="15" customHeight="1" x14ac:dyDescent="0.3">
      <c r="B25" s="23"/>
      <c r="C25" s="33"/>
      <c r="D25" s="33"/>
      <c r="E25" s="33"/>
      <c r="F25" s="33"/>
      <c r="G25" s="33"/>
      <c r="H25" s="33"/>
      <c r="I25" s="33"/>
      <c r="J25" s="26"/>
    </row>
    <row r="26" spans="2:10" ht="50.1" customHeight="1" x14ac:dyDescent="0.3">
      <c r="B26" s="23"/>
      <c r="C26" s="49" t="s">
        <v>4</v>
      </c>
      <c r="D26" s="35"/>
      <c r="E26" s="35" t="s">
        <v>6</v>
      </c>
      <c r="F26" s="35" t="s">
        <v>7</v>
      </c>
      <c r="G26" s="35" t="s">
        <v>8</v>
      </c>
      <c r="H26" s="35" t="s">
        <v>9</v>
      </c>
      <c r="I26" s="40" t="s">
        <v>10</v>
      </c>
      <c r="J26" s="26"/>
    </row>
    <row r="27" spans="2:10" ht="15" customHeight="1" x14ac:dyDescent="0.3">
      <c r="B27" s="23"/>
      <c r="C27" s="28" t="s">
        <v>11</v>
      </c>
      <c r="D27" s="38"/>
      <c r="E27" s="123">
        <v>652.97981019197539</v>
      </c>
      <c r="F27" s="122">
        <v>208.9093098775671</v>
      </c>
      <c r="G27" s="123">
        <v>56.713139158294837</v>
      </c>
      <c r="H27" s="122">
        <v>7</v>
      </c>
      <c r="I27" s="123">
        <v>169.13160648013616</v>
      </c>
      <c r="J27" s="26"/>
    </row>
    <row r="28" spans="2:10" ht="15" customHeight="1" x14ac:dyDescent="0.3">
      <c r="B28" s="23"/>
      <c r="C28" s="28" t="s">
        <v>236</v>
      </c>
      <c r="D28" s="38"/>
      <c r="E28" s="123">
        <v>639.57934064301753</v>
      </c>
      <c r="F28" s="122">
        <v>230.42216090454517</v>
      </c>
      <c r="G28" s="123">
        <v>63.177210060045759</v>
      </c>
      <c r="H28" s="122">
        <v>7</v>
      </c>
      <c r="I28" s="123">
        <v>183.84754609993203</v>
      </c>
      <c r="J28" s="26"/>
    </row>
    <row r="29" spans="2:10" ht="15" customHeight="1" x14ac:dyDescent="0.3">
      <c r="B29" s="23"/>
      <c r="C29" s="41" t="s">
        <v>237</v>
      </c>
      <c r="D29" s="44"/>
      <c r="E29" s="125">
        <v>635.45308274857007</v>
      </c>
      <c r="F29" s="124">
        <v>234</v>
      </c>
      <c r="G29" s="125">
        <v>63</v>
      </c>
      <c r="H29" s="124">
        <v>7</v>
      </c>
      <c r="I29" s="125">
        <v>184</v>
      </c>
      <c r="J29" s="26"/>
    </row>
    <row r="30" spans="2:10" ht="15" customHeight="1" x14ac:dyDescent="0.3">
      <c r="B30" s="23"/>
      <c r="C30" s="46"/>
      <c r="D30" s="47"/>
      <c r="E30" s="126"/>
      <c r="F30" s="126"/>
      <c r="G30" s="126"/>
      <c r="H30" s="126"/>
      <c r="I30" s="126"/>
      <c r="J30" s="26"/>
    </row>
    <row r="31" spans="2:10" ht="15" customHeight="1" x14ac:dyDescent="0.3">
      <c r="B31" s="23"/>
      <c r="C31" s="28" t="s">
        <v>238</v>
      </c>
      <c r="D31" s="38"/>
      <c r="E31" s="123">
        <v>631.56537753222847</v>
      </c>
      <c r="F31" s="122">
        <v>224.53038674033149</v>
      </c>
      <c r="G31" s="123">
        <v>62.467771639042361</v>
      </c>
      <c r="H31" s="122">
        <v>7.6243093922651939</v>
      </c>
      <c r="I31" s="123">
        <v>182.72559852670349</v>
      </c>
      <c r="J31" s="26"/>
    </row>
    <row r="32" spans="2:10" ht="15" customHeight="1" x14ac:dyDescent="0.3">
      <c r="B32" s="23"/>
      <c r="C32" s="28" t="s">
        <v>239</v>
      </c>
      <c r="D32" s="38"/>
      <c r="E32" s="123">
        <v>644.04760869754216</v>
      </c>
      <c r="F32" s="122">
        <v>227.76710339850985</v>
      </c>
      <c r="G32" s="123">
        <v>59.893410768468364</v>
      </c>
      <c r="H32" s="122">
        <v>7.0595804244442313</v>
      </c>
      <c r="I32" s="123">
        <v>180.84523695672962</v>
      </c>
      <c r="J32" s="26"/>
    </row>
    <row r="33" spans="2:10" ht="15" customHeight="1" x14ac:dyDescent="0.3">
      <c r="B33" s="23"/>
      <c r="C33" s="29" t="s">
        <v>240</v>
      </c>
      <c r="D33" s="39"/>
      <c r="E33" s="128">
        <v>545.59410500460547</v>
      </c>
      <c r="F33" s="127">
        <v>396.37703408044212</v>
      </c>
      <c r="G33" s="128">
        <v>89.038992938286768</v>
      </c>
      <c r="H33" s="127">
        <v>10.439054344488794</v>
      </c>
      <c r="I33" s="128">
        <v>230.58028860914953</v>
      </c>
      <c r="J33" s="26"/>
    </row>
    <row r="34" spans="2:10" ht="15" customHeight="1" x14ac:dyDescent="0.3">
      <c r="B34" s="23"/>
      <c r="C34" s="28" t="s">
        <v>241</v>
      </c>
      <c r="D34" s="38"/>
      <c r="E34" s="123">
        <v>624.31644185198684</v>
      </c>
      <c r="F34" s="122">
        <v>248.4708551059262</v>
      </c>
      <c r="G34" s="123">
        <v>67.606432535342492</v>
      </c>
      <c r="H34" s="122">
        <v>7.7976262810386032</v>
      </c>
      <c r="I34" s="123">
        <v>183.37586584032081</v>
      </c>
      <c r="J34" s="26"/>
    </row>
    <row r="35" spans="2:10" ht="15" customHeight="1" x14ac:dyDescent="0.3">
      <c r="B35" s="23"/>
      <c r="C35" s="29" t="s">
        <v>242</v>
      </c>
      <c r="D35" s="38"/>
      <c r="E35" s="123">
        <v>634.50347287403793</v>
      </c>
      <c r="F35" s="122">
        <v>225.87760465552844</v>
      </c>
      <c r="G35" s="123">
        <v>63.990050685188663</v>
      </c>
      <c r="H35" s="122">
        <v>6.6172329641449217</v>
      </c>
      <c r="I35" s="123">
        <v>187.74638633377137</v>
      </c>
      <c r="J35" s="26"/>
    </row>
    <row r="36" spans="2:10" ht="15" customHeight="1" x14ac:dyDescent="0.3">
      <c r="B36" s="23"/>
      <c r="C36" s="195" t="s">
        <v>256</v>
      </c>
      <c r="D36" s="195"/>
      <c r="E36" s="195"/>
      <c r="F36" s="33"/>
      <c r="G36" s="33"/>
      <c r="H36" s="33"/>
      <c r="I36" s="33"/>
      <c r="J36" s="26"/>
    </row>
    <row r="37" spans="2:10" ht="15" customHeight="1" x14ac:dyDescent="0.3">
      <c r="B37" s="23"/>
      <c r="C37" s="194" t="s">
        <v>278</v>
      </c>
      <c r="D37" s="194"/>
      <c r="E37" s="194"/>
      <c r="F37" s="194"/>
      <c r="G37" s="194"/>
      <c r="H37" s="194"/>
      <c r="I37" s="194"/>
      <c r="J37" s="26"/>
    </row>
    <row r="38" spans="2:10" ht="15" customHeight="1" x14ac:dyDescent="0.3">
      <c r="B38" s="24"/>
      <c r="C38" s="7"/>
      <c r="D38" s="7"/>
      <c r="E38" s="7"/>
      <c r="F38" s="7"/>
      <c r="G38" s="7"/>
      <c r="H38" s="7"/>
      <c r="I38" s="7"/>
      <c r="J38" s="27"/>
    </row>
    <row r="39" spans="2:10" ht="20.100000000000001" customHeight="1" x14ac:dyDescent="0.3"/>
  </sheetData>
  <sheetProtection formatCells="0" selectLockedCells="1" selectUnlockedCells="1"/>
  <protectedRanges>
    <protectedRange algorithmName="SHA-512" hashValue="ctz25UeCZyztxilzo7Xphatr674zYT4RoefwFo1O7as8Z4fCQchVvSd0WyWjxjrvozbqqe00m1PChBtlCnTj3A==" saltValue="uNBUW6ILgSGyY9zi0O3NFg==" spinCount="100000" sqref="C10:I10 I26 C26" name="Område1"/>
  </protectedRanges>
  <mergeCells count="7">
    <mergeCell ref="C6:H6"/>
    <mergeCell ref="C23:G23"/>
    <mergeCell ref="C7:H7"/>
    <mergeCell ref="C21:I21"/>
    <mergeCell ref="C37:I37"/>
    <mergeCell ref="C36:E36"/>
    <mergeCell ref="C20:E20"/>
  </mergeCells>
  <pageMargins left="0.7" right="0.7" top="0.75" bottom="0.75" header="0.3" footer="0.3"/>
  <pageSetup paperSize="9" scale="5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4C0EA-908C-4D7D-B1F2-84914EC04E06}">
  <sheetPr>
    <tabColor theme="9" tint="0.59999389629810485"/>
    <pageSetUpPr fitToPage="1"/>
  </sheetPr>
  <dimension ref="B4:J41"/>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23" style="1" customWidth="1"/>
    <col min="8" max="8" width="20.33203125" style="1" customWidth="1"/>
    <col min="9" max="9" width="21.6640625" style="1" customWidth="1"/>
    <col min="10" max="10" width="4.44140625" style="1" customWidth="1"/>
    <col min="11" max="16384" width="9.33203125" style="1"/>
  </cols>
  <sheetData>
    <row r="4" spans="2:10" x14ac:dyDescent="0.3">
      <c r="C4" s="3"/>
    </row>
    <row r="5" spans="2:10" ht="80.099999999999994" customHeight="1" x14ac:dyDescent="0.3">
      <c r="B5" s="22"/>
      <c r="C5" s="21"/>
      <c r="D5" s="4"/>
      <c r="E5" s="4"/>
      <c r="F5" s="4"/>
      <c r="G5" s="4"/>
      <c r="H5" s="4"/>
      <c r="I5" s="4"/>
      <c r="J5" s="25"/>
    </row>
    <row r="6" spans="2:10" ht="33" customHeight="1" x14ac:dyDescent="0.5">
      <c r="B6" s="23"/>
      <c r="C6" s="192" t="s">
        <v>221</v>
      </c>
      <c r="D6" s="192"/>
      <c r="E6" s="192"/>
      <c r="F6" s="192"/>
      <c r="G6" s="192"/>
      <c r="H6" s="192"/>
      <c r="I6" s="192"/>
      <c r="J6" s="26"/>
    </row>
    <row r="7" spans="2:10" ht="21" x14ac:dyDescent="0.4">
      <c r="B7" s="23"/>
      <c r="C7" s="193" t="s">
        <v>13</v>
      </c>
      <c r="D7" s="193"/>
      <c r="E7" s="193"/>
      <c r="F7" s="193"/>
      <c r="G7" s="193"/>
      <c r="H7" s="193"/>
      <c r="I7" s="193"/>
      <c r="J7" s="26"/>
    </row>
    <row r="8" spans="2:10" ht="18" x14ac:dyDescent="0.35">
      <c r="B8" s="23"/>
      <c r="C8" s="34" t="s">
        <v>14</v>
      </c>
      <c r="D8" s="5"/>
      <c r="E8" s="6"/>
      <c r="F8" s="6"/>
      <c r="G8" s="6"/>
      <c r="H8" s="6"/>
      <c r="I8" s="6"/>
      <c r="J8" s="26"/>
    </row>
    <row r="9" spans="2:10" ht="15" customHeight="1" x14ac:dyDescent="0.35">
      <c r="B9" s="23"/>
      <c r="C9" s="20"/>
      <c r="D9" s="5"/>
      <c r="E9" s="6"/>
      <c r="F9" s="6"/>
      <c r="G9" s="6"/>
      <c r="H9" s="6"/>
      <c r="I9" s="6"/>
      <c r="J9" s="26"/>
    </row>
    <row r="10" spans="2:10" ht="15" customHeight="1" x14ac:dyDescent="0.3">
      <c r="B10" s="23"/>
      <c r="C10" s="196" t="s">
        <v>4</v>
      </c>
      <c r="D10" s="199" t="s">
        <v>153</v>
      </c>
      <c r="E10" s="199"/>
      <c r="F10" s="199"/>
      <c r="G10" s="199"/>
      <c r="H10" s="199"/>
      <c r="I10" s="198" t="s">
        <v>6</v>
      </c>
      <c r="J10" s="26"/>
    </row>
    <row r="11" spans="2:10" ht="48.75" customHeight="1" x14ac:dyDescent="0.3">
      <c r="B11" s="23"/>
      <c r="C11" s="196"/>
      <c r="D11" s="52" t="s">
        <v>15</v>
      </c>
      <c r="E11" s="52" t="s">
        <v>16</v>
      </c>
      <c r="F11" s="52" t="s">
        <v>17</v>
      </c>
      <c r="G11" s="52" t="s">
        <v>18</v>
      </c>
      <c r="H11" s="52" t="s">
        <v>19</v>
      </c>
      <c r="I11" s="198"/>
      <c r="J11" s="26"/>
    </row>
    <row r="12" spans="2:10" ht="15" customHeight="1" x14ac:dyDescent="0.3">
      <c r="B12" s="23"/>
      <c r="C12" s="28" t="s">
        <v>11</v>
      </c>
      <c r="D12" s="38">
        <v>3154539</v>
      </c>
      <c r="E12" s="36">
        <v>277140</v>
      </c>
      <c r="F12" s="38">
        <v>413191</v>
      </c>
      <c r="G12" s="36">
        <v>20921</v>
      </c>
      <c r="H12" s="38">
        <v>41808</v>
      </c>
      <c r="I12" s="36">
        <v>3907599</v>
      </c>
      <c r="J12" s="26"/>
    </row>
    <row r="13" spans="2:10" ht="15" customHeight="1" x14ac:dyDescent="0.3">
      <c r="B13" s="23"/>
      <c r="C13" s="28" t="s">
        <v>236</v>
      </c>
      <c r="D13" s="38">
        <v>614968</v>
      </c>
      <c r="E13" s="36">
        <v>65549</v>
      </c>
      <c r="F13" s="38">
        <v>99980</v>
      </c>
      <c r="G13" s="36">
        <v>3593</v>
      </c>
      <c r="H13" s="38">
        <v>8171</v>
      </c>
      <c r="I13" s="36">
        <v>792261</v>
      </c>
      <c r="J13" s="26"/>
    </row>
    <row r="14" spans="2:10" ht="15" customHeight="1" x14ac:dyDescent="0.3">
      <c r="B14" s="23"/>
      <c r="C14" s="41" t="s">
        <v>237</v>
      </c>
      <c r="D14" s="42">
        <v>117042</v>
      </c>
      <c r="E14" s="43">
        <v>12679</v>
      </c>
      <c r="F14" s="42">
        <v>19340</v>
      </c>
      <c r="G14" s="43">
        <v>779</v>
      </c>
      <c r="H14" s="42">
        <v>1028</v>
      </c>
      <c r="I14" s="43">
        <v>150868</v>
      </c>
      <c r="J14" s="26"/>
    </row>
    <row r="15" spans="2:10" ht="15" customHeight="1" x14ac:dyDescent="0.3">
      <c r="B15" s="23"/>
      <c r="C15" s="46"/>
      <c r="D15" s="47"/>
      <c r="E15" s="47"/>
      <c r="F15" s="47"/>
      <c r="G15" s="47"/>
      <c r="H15" s="47"/>
      <c r="I15" s="47"/>
      <c r="J15" s="26"/>
    </row>
    <row r="16" spans="2:10" ht="15" customHeight="1" x14ac:dyDescent="0.3">
      <c r="B16" s="23"/>
      <c r="C16" s="28" t="s">
        <v>238</v>
      </c>
      <c r="D16" s="38">
        <v>13268</v>
      </c>
      <c r="E16" s="36">
        <v>1432</v>
      </c>
      <c r="F16" s="38">
        <v>2213</v>
      </c>
      <c r="G16" s="36">
        <v>78</v>
      </c>
      <c r="H16" s="38">
        <v>156</v>
      </c>
      <c r="I16" s="36">
        <v>17147</v>
      </c>
      <c r="J16" s="26"/>
    </row>
    <row r="17" spans="2:10" ht="15" customHeight="1" x14ac:dyDescent="0.3">
      <c r="B17" s="23"/>
      <c r="C17" s="28" t="s">
        <v>239</v>
      </c>
      <c r="D17" s="38">
        <v>57382</v>
      </c>
      <c r="E17" s="36">
        <v>6359</v>
      </c>
      <c r="F17" s="38">
        <v>9473</v>
      </c>
      <c r="G17" s="36">
        <v>365</v>
      </c>
      <c r="H17" s="38">
        <v>500</v>
      </c>
      <c r="I17" s="36">
        <v>74079</v>
      </c>
      <c r="J17" s="26"/>
    </row>
    <row r="18" spans="2:10" ht="15" customHeight="1" x14ac:dyDescent="0.3">
      <c r="B18" s="23"/>
      <c r="C18" s="29" t="s">
        <v>240</v>
      </c>
      <c r="D18" s="39">
        <v>1374</v>
      </c>
      <c r="E18" s="37">
        <v>113</v>
      </c>
      <c r="F18" s="39">
        <v>267</v>
      </c>
      <c r="G18" s="37">
        <v>5</v>
      </c>
      <c r="H18" s="39">
        <v>18</v>
      </c>
      <c r="I18" s="37">
        <v>1777</v>
      </c>
      <c r="J18" s="26"/>
    </row>
    <row r="19" spans="2:10" ht="15" customHeight="1" x14ac:dyDescent="0.3">
      <c r="B19" s="23"/>
      <c r="C19" s="28" t="s">
        <v>241</v>
      </c>
      <c r="D19" s="38">
        <v>23833</v>
      </c>
      <c r="E19" s="36">
        <v>2559</v>
      </c>
      <c r="F19" s="38">
        <v>4069</v>
      </c>
      <c r="G19" s="36">
        <v>167</v>
      </c>
      <c r="H19" s="38">
        <v>197</v>
      </c>
      <c r="I19" s="36">
        <v>30825</v>
      </c>
      <c r="J19" s="26"/>
    </row>
    <row r="20" spans="2:10" ht="15" customHeight="1" x14ac:dyDescent="0.3">
      <c r="B20" s="23"/>
      <c r="C20" s="29" t="s">
        <v>242</v>
      </c>
      <c r="D20" s="38">
        <v>21185</v>
      </c>
      <c r="E20" s="36">
        <v>2216</v>
      </c>
      <c r="F20" s="38">
        <v>3318</v>
      </c>
      <c r="G20" s="36">
        <v>164</v>
      </c>
      <c r="H20" s="38">
        <v>157</v>
      </c>
      <c r="I20" s="36">
        <v>27040</v>
      </c>
      <c r="J20" s="26"/>
    </row>
    <row r="21" spans="2:10" ht="15" customHeight="1" x14ac:dyDescent="0.3">
      <c r="B21" s="23"/>
      <c r="C21" s="32" t="s">
        <v>256</v>
      </c>
      <c r="D21" s="31"/>
      <c r="E21" s="31"/>
      <c r="F21" s="31"/>
      <c r="G21" s="31"/>
      <c r="H21" s="31"/>
      <c r="I21" s="31"/>
      <c r="J21" s="26"/>
    </row>
    <row r="22" spans="2:10" ht="25.5" customHeight="1" x14ac:dyDescent="0.3">
      <c r="B22" s="23"/>
      <c r="C22" s="197" t="s">
        <v>281</v>
      </c>
      <c r="D22" s="197"/>
      <c r="E22" s="197"/>
      <c r="F22" s="197"/>
      <c r="G22" s="197"/>
      <c r="H22" s="197"/>
      <c r="I22" s="197"/>
      <c r="J22" s="26"/>
    </row>
    <row r="23" spans="2:10" ht="15" customHeight="1" x14ac:dyDescent="0.3">
      <c r="B23" s="23"/>
      <c r="C23" s="33"/>
      <c r="D23" s="33"/>
      <c r="E23" s="33"/>
      <c r="F23" s="33"/>
      <c r="G23" s="33"/>
      <c r="H23" s="33"/>
      <c r="I23" s="33"/>
      <c r="J23" s="26"/>
    </row>
    <row r="24" spans="2:10" ht="21" x14ac:dyDescent="0.4">
      <c r="B24" s="23"/>
      <c r="C24" s="193" t="s">
        <v>20</v>
      </c>
      <c r="D24" s="193"/>
      <c r="E24" s="193"/>
      <c r="F24" s="193"/>
      <c r="G24" s="193"/>
      <c r="H24" s="193"/>
      <c r="I24" s="193"/>
      <c r="J24" s="26"/>
    </row>
    <row r="25" spans="2:10" ht="18" x14ac:dyDescent="0.35">
      <c r="B25" s="23"/>
      <c r="C25" s="34" t="s">
        <v>21</v>
      </c>
      <c r="D25" s="33"/>
      <c r="E25" s="33"/>
      <c r="F25" s="33"/>
      <c r="G25" s="33"/>
      <c r="H25" s="33"/>
      <c r="I25" s="33"/>
      <c r="J25" s="26"/>
    </row>
    <row r="26" spans="2:10" ht="15" customHeight="1" x14ac:dyDescent="0.35">
      <c r="B26" s="23"/>
      <c r="C26" s="34"/>
      <c r="D26" s="33"/>
      <c r="E26" s="33"/>
      <c r="F26" s="33"/>
      <c r="G26" s="33"/>
      <c r="H26" s="33"/>
      <c r="I26" s="33"/>
      <c r="J26" s="26"/>
    </row>
    <row r="27" spans="2:10" ht="15" customHeight="1" x14ac:dyDescent="0.35">
      <c r="B27" s="23"/>
      <c r="C27" s="74"/>
      <c r="D27" s="199" t="s">
        <v>153</v>
      </c>
      <c r="E27" s="199"/>
      <c r="F27" s="199"/>
      <c r="G27" s="199"/>
      <c r="H27" s="199"/>
      <c r="I27" s="33"/>
      <c r="J27" s="26"/>
    </row>
    <row r="28" spans="2:10" ht="48.75" customHeight="1" x14ac:dyDescent="0.3">
      <c r="B28" s="23"/>
      <c r="C28" s="49" t="s">
        <v>4</v>
      </c>
      <c r="D28" s="52" t="s">
        <v>15</v>
      </c>
      <c r="E28" s="52" t="s">
        <v>16</v>
      </c>
      <c r="F28" s="52" t="s">
        <v>17</v>
      </c>
      <c r="G28" s="52" t="s">
        <v>18</v>
      </c>
      <c r="H28" s="52" t="s">
        <v>19</v>
      </c>
      <c r="I28" s="33"/>
      <c r="J28" s="26"/>
    </row>
    <row r="29" spans="2:10" ht="15" customHeight="1" x14ac:dyDescent="0.3">
      <c r="B29" s="23"/>
      <c r="C29" s="28" t="s">
        <v>11</v>
      </c>
      <c r="D29" s="122">
        <v>807.28319359279192</v>
      </c>
      <c r="E29" s="123">
        <v>70.923347047637179</v>
      </c>
      <c r="F29" s="122">
        <v>105.74037919448746</v>
      </c>
      <c r="G29" s="123">
        <v>5.3539270534156653</v>
      </c>
      <c r="H29" s="122">
        <v>10.699153111667805</v>
      </c>
      <c r="I29" s="33"/>
      <c r="J29" s="26"/>
    </row>
    <row r="30" spans="2:10" ht="15" customHeight="1" x14ac:dyDescent="0.3">
      <c r="B30" s="23"/>
      <c r="C30" s="28" t="s">
        <v>236</v>
      </c>
      <c r="D30" s="122">
        <v>776.218948048686</v>
      </c>
      <c r="E30" s="123">
        <v>82.736623410719503</v>
      </c>
      <c r="F30" s="122">
        <v>126.19578648955331</v>
      </c>
      <c r="G30" s="123">
        <v>4.5351216328962298</v>
      </c>
      <c r="H30" s="122">
        <v>10.31352041814503</v>
      </c>
      <c r="I30" s="33"/>
      <c r="J30" s="26"/>
    </row>
    <row r="31" spans="2:10" ht="15" customHeight="1" x14ac:dyDescent="0.3">
      <c r="B31" s="23"/>
      <c r="C31" s="41" t="s">
        <v>237</v>
      </c>
      <c r="D31" s="122">
        <v>776</v>
      </c>
      <c r="E31" s="130">
        <v>84</v>
      </c>
      <c r="F31" s="131">
        <v>128</v>
      </c>
      <c r="G31" s="130">
        <v>5</v>
      </c>
      <c r="H31" s="131">
        <v>7</v>
      </c>
      <c r="I31" s="33"/>
      <c r="J31" s="26"/>
    </row>
    <row r="32" spans="2:10" ht="15" customHeight="1" x14ac:dyDescent="0.3">
      <c r="B32" s="23"/>
      <c r="C32" s="46"/>
      <c r="D32" s="126"/>
      <c r="E32" s="126"/>
      <c r="F32" s="126"/>
      <c r="G32" s="126"/>
      <c r="H32" s="126"/>
      <c r="I32" s="33"/>
      <c r="J32" s="26"/>
    </row>
    <row r="33" spans="2:10" ht="15" customHeight="1" x14ac:dyDescent="0.3">
      <c r="B33" s="23"/>
      <c r="C33" s="28" t="s">
        <v>238</v>
      </c>
      <c r="D33" s="122">
        <v>773.77966991310427</v>
      </c>
      <c r="E33" s="123">
        <v>83.513150988511114</v>
      </c>
      <c r="F33" s="122">
        <v>129.06047705137925</v>
      </c>
      <c r="G33" s="123">
        <v>4.5489006823351019</v>
      </c>
      <c r="H33" s="122">
        <v>9.0978013646702038</v>
      </c>
      <c r="I33" s="33"/>
      <c r="J33" s="26"/>
    </row>
    <row r="34" spans="2:10" ht="15" customHeight="1" x14ac:dyDescent="0.3">
      <c r="B34" s="23"/>
      <c r="C34" s="28" t="s">
        <v>239</v>
      </c>
      <c r="D34" s="122">
        <v>774.60548873499908</v>
      </c>
      <c r="E34" s="123">
        <v>85.840791587359433</v>
      </c>
      <c r="F34" s="122">
        <v>127.87699617975404</v>
      </c>
      <c r="G34" s="123">
        <v>4.9271723430391878</v>
      </c>
      <c r="H34" s="122">
        <v>6.7495511548482021</v>
      </c>
      <c r="I34" s="33"/>
      <c r="J34" s="26"/>
    </row>
    <row r="35" spans="2:10" ht="15" customHeight="1" x14ac:dyDescent="0.3">
      <c r="B35" s="23"/>
      <c r="C35" s="29" t="s">
        <v>240</v>
      </c>
      <c r="D35" s="127">
        <v>773.2132808103546</v>
      </c>
      <c r="E35" s="128">
        <v>63.59032076533483</v>
      </c>
      <c r="F35" s="127">
        <v>150.25323579065841</v>
      </c>
      <c r="G35" s="132">
        <v>2.8137310073157002</v>
      </c>
      <c r="H35" s="127">
        <v>10.129431626336522</v>
      </c>
      <c r="I35" s="33"/>
      <c r="J35" s="26"/>
    </row>
    <row r="36" spans="2:10" ht="15" customHeight="1" x14ac:dyDescent="0.3">
      <c r="B36" s="23"/>
      <c r="C36" s="28" t="s">
        <v>241</v>
      </c>
      <c r="D36" s="122">
        <v>773.1711273317112</v>
      </c>
      <c r="E36" s="123">
        <v>83.017031630170308</v>
      </c>
      <c r="F36" s="122">
        <v>132.00324412003243</v>
      </c>
      <c r="G36" s="132">
        <v>5.4176804541768053</v>
      </c>
      <c r="H36" s="122">
        <v>6.3909164639091642</v>
      </c>
      <c r="I36" s="33"/>
      <c r="J36" s="26"/>
    </row>
    <row r="37" spans="2:10" ht="15" customHeight="1" x14ac:dyDescent="0.3">
      <c r="B37" s="23"/>
      <c r="C37" s="29" t="s">
        <v>242</v>
      </c>
      <c r="D37" s="122">
        <v>783.46893491124263</v>
      </c>
      <c r="E37" s="123">
        <v>81.952662721893489</v>
      </c>
      <c r="F37" s="122">
        <v>122.70710059171599</v>
      </c>
      <c r="G37" s="123">
        <v>6.0650887573964498</v>
      </c>
      <c r="H37" s="122">
        <v>5.806213017751479</v>
      </c>
      <c r="I37" s="33"/>
      <c r="J37" s="26"/>
    </row>
    <row r="38" spans="2:10" ht="15" customHeight="1" x14ac:dyDescent="0.3">
      <c r="B38" s="23"/>
      <c r="C38" s="32" t="s">
        <v>256</v>
      </c>
      <c r="D38" s="33"/>
      <c r="E38" s="33"/>
      <c r="F38" s="33"/>
      <c r="G38" s="33"/>
      <c r="H38" s="33"/>
      <c r="I38" s="33"/>
      <c r="J38" s="26"/>
    </row>
    <row r="39" spans="2:10" ht="26.25" customHeight="1" x14ac:dyDescent="0.3">
      <c r="B39" s="23"/>
      <c r="C39" s="197" t="s">
        <v>282</v>
      </c>
      <c r="D39" s="197"/>
      <c r="E39" s="197"/>
      <c r="F39" s="197"/>
      <c r="G39" s="197"/>
      <c r="H39" s="197"/>
      <c r="I39" s="197"/>
      <c r="J39" s="26"/>
    </row>
    <row r="40" spans="2:10" ht="15" customHeight="1" x14ac:dyDescent="0.3">
      <c r="B40" s="24"/>
      <c r="C40" s="7"/>
      <c r="D40" s="7"/>
      <c r="E40" s="7"/>
      <c r="F40" s="7"/>
      <c r="G40" s="7"/>
      <c r="H40" s="7"/>
      <c r="I40" s="7"/>
      <c r="J40" s="27"/>
    </row>
    <row r="41" spans="2:10" ht="20.100000000000001" customHeight="1" x14ac:dyDescent="0.3"/>
  </sheetData>
  <mergeCells count="9">
    <mergeCell ref="C6:I6"/>
    <mergeCell ref="C7:I7"/>
    <mergeCell ref="C10:C11"/>
    <mergeCell ref="C22:I22"/>
    <mergeCell ref="C39:I39"/>
    <mergeCell ref="I10:I11"/>
    <mergeCell ref="D10:H10"/>
    <mergeCell ref="D27:H27"/>
    <mergeCell ref="C24:I24"/>
  </mergeCells>
  <pageMargins left="0.7" right="0.7" top="0.75" bottom="0.75" header="0.3" footer="0.3"/>
  <pageSetup paperSize="9" scale="6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9942A-C30C-4DD0-816E-C1D984F10A23}">
  <sheetPr>
    <tabColor theme="9" tint="0.59999389629810485"/>
    <pageSetUpPr fitToPage="1"/>
  </sheetPr>
  <dimension ref="B4:N41"/>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2" width="17.33203125" style="1" customWidth="1"/>
    <col min="13" max="13" width="21.6640625" style="1" customWidth="1"/>
    <col min="14" max="14" width="4.44140625" style="1" customWidth="1"/>
    <col min="15" max="16384" width="9.33203125" style="1"/>
  </cols>
  <sheetData>
    <row r="4" spans="2:14" x14ac:dyDescent="0.3">
      <c r="C4" s="3"/>
    </row>
    <row r="5" spans="2:14" ht="80.099999999999994" customHeight="1" x14ac:dyDescent="0.3">
      <c r="B5" s="22"/>
      <c r="C5" s="21"/>
      <c r="D5" s="4"/>
      <c r="E5" s="4"/>
      <c r="F5" s="4"/>
      <c r="G5" s="4"/>
      <c r="H5" s="4"/>
      <c r="I5" s="4"/>
      <c r="J5" s="4"/>
      <c r="K5" s="4"/>
      <c r="L5" s="4"/>
      <c r="M5" s="4"/>
      <c r="N5" s="25"/>
    </row>
    <row r="6" spans="2:14" ht="33" customHeight="1" x14ac:dyDescent="0.5">
      <c r="B6" s="23"/>
      <c r="C6" s="192" t="s">
        <v>155</v>
      </c>
      <c r="D6" s="192"/>
      <c r="E6" s="192"/>
      <c r="F6" s="192"/>
      <c r="G6" s="192"/>
      <c r="H6" s="192"/>
      <c r="I6" s="192"/>
      <c r="J6" s="192"/>
      <c r="K6" s="192"/>
      <c r="L6" s="192"/>
      <c r="M6" s="192"/>
      <c r="N6" s="26"/>
    </row>
    <row r="7" spans="2:14" ht="21" x14ac:dyDescent="0.4">
      <c r="B7" s="23"/>
      <c r="C7" s="193" t="s">
        <v>22</v>
      </c>
      <c r="D7" s="193"/>
      <c r="E7" s="193"/>
      <c r="F7" s="193"/>
      <c r="G7" s="193"/>
      <c r="H7" s="193"/>
      <c r="I7" s="193"/>
      <c r="J7" s="193"/>
      <c r="K7" s="193"/>
      <c r="L7" s="193"/>
      <c r="M7" s="193"/>
      <c r="N7" s="26"/>
    </row>
    <row r="8" spans="2:14" ht="18" x14ac:dyDescent="0.35">
      <c r="B8" s="23"/>
      <c r="C8" s="34" t="s">
        <v>109</v>
      </c>
      <c r="D8" s="5"/>
      <c r="E8" s="5"/>
      <c r="F8" s="6"/>
      <c r="G8" s="6"/>
      <c r="H8" s="6"/>
      <c r="I8" s="6"/>
      <c r="J8" s="6"/>
      <c r="K8" s="6"/>
      <c r="L8" s="6"/>
      <c r="M8" s="6"/>
      <c r="N8" s="26"/>
    </row>
    <row r="9" spans="2:14" ht="15" customHeight="1" x14ac:dyDescent="0.35">
      <c r="B9" s="23"/>
      <c r="C9" s="20"/>
      <c r="D9" s="5"/>
      <c r="E9" s="5"/>
      <c r="F9" s="6"/>
      <c r="G9" s="6"/>
      <c r="H9" s="6"/>
      <c r="I9" s="6"/>
      <c r="J9" s="6"/>
      <c r="K9" s="6"/>
      <c r="L9" s="6"/>
      <c r="M9" s="6"/>
      <c r="N9" s="26"/>
    </row>
    <row r="10" spans="2:14" ht="15.6" customHeight="1" x14ac:dyDescent="0.3">
      <c r="B10" s="23"/>
      <c r="C10" s="196" t="s">
        <v>4</v>
      </c>
      <c r="D10" s="200" t="s">
        <v>198</v>
      </c>
      <c r="E10" s="200"/>
      <c r="F10" s="200"/>
      <c r="G10" s="200"/>
      <c r="H10" s="200"/>
      <c r="I10" s="200"/>
      <c r="J10" s="200"/>
      <c r="K10" s="200"/>
      <c r="L10" s="200"/>
      <c r="M10" s="198" t="s">
        <v>10</v>
      </c>
      <c r="N10" s="26"/>
    </row>
    <row r="11" spans="2:14" ht="38.25" customHeight="1" x14ac:dyDescent="0.3">
      <c r="B11" s="23"/>
      <c r="C11" s="196"/>
      <c r="D11" s="35" t="s">
        <v>23</v>
      </c>
      <c r="E11" s="35" t="s">
        <v>24</v>
      </c>
      <c r="F11" s="35" t="s">
        <v>25</v>
      </c>
      <c r="G11" s="35" t="s">
        <v>26</v>
      </c>
      <c r="H11" s="35" t="s">
        <v>27</v>
      </c>
      <c r="I11" s="35" t="s">
        <v>28</v>
      </c>
      <c r="J11" s="35" t="s">
        <v>29</v>
      </c>
      <c r="K11" s="35" t="s">
        <v>30</v>
      </c>
      <c r="L11" s="35" t="s">
        <v>31</v>
      </c>
      <c r="M11" s="198"/>
      <c r="N11" s="26"/>
    </row>
    <row r="12" spans="2:14" ht="15" customHeight="1" x14ac:dyDescent="0.3">
      <c r="B12" s="23"/>
      <c r="C12" s="28" t="s">
        <v>11</v>
      </c>
      <c r="D12" s="38">
        <v>415428</v>
      </c>
      <c r="E12" s="36">
        <v>42563</v>
      </c>
      <c r="F12" s="38">
        <v>67293</v>
      </c>
      <c r="G12" s="36">
        <v>155592</v>
      </c>
      <c r="H12" s="38">
        <v>44237</v>
      </c>
      <c r="I12" s="36">
        <v>214215</v>
      </c>
      <c r="J12" s="38">
        <v>1380</v>
      </c>
      <c r="K12" s="36">
        <v>32502</v>
      </c>
      <c r="L12" s="38">
        <v>282172</v>
      </c>
      <c r="M12" s="36">
        <v>1012127</v>
      </c>
      <c r="N12" s="26"/>
    </row>
    <row r="13" spans="2:14" ht="15" customHeight="1" x14ac:dyDescent="0.3">
      <c r="B13" s="23"/>
      <c r="C13" s="28" t="s">
        <v>236</v>
      </c>
      <c r="D13" s="38">
        <v>88290</v>
      </c>
      <c r="E13" s="36">
        <v>11235</v>
      </c>
      <c r="F13" s="38">
        <v>14396</v>
      </c>
      <c r="G13" s="36">
        <v>37101</v>
      </c>
      <c r="H13" s="38">
        <v>10561</v>
      </c>
      <c r="I13" s="36">
        <v>51530</v>
      </c>
      <c r="J13" s="38">
        <v>289</v>
      </c>
      <c r="K13" s="36">
        <v>7376</v>
      </c>
      <c r="L13" s="38">
        <v>65784</v>
      </c>
      <c r="M13" s="36">
        <v>227736</v>
      </c>
      <c r="N13" s="26"/>
    </row>
    <row r="14" spans="2:14" ht="15" customHeight="1" x14ac:dyDescent="0.3">
      <c r="B14" s="23"/>
      <c r="C14" s="41" t="s">
        <v>237</v>
      </c>
      <c r="D14" s="42">
        <v>16632</v>
      </c>
      <c r="E14" s="43">
        <v>1848</v>
      </c>
      <c r="F14" s="42">
        <v>2756</v>
      </c>
      <c r="G14" s="43">
        <v>7889</v>
      </c>
      <c r="H14" s="42">
        <v>2278</v>
      </c>
      <c r="I14" s="43">
        <v>10037</v>
      </c>
      <c r="J14" s="42">
        <v>60</v>
      </c>
      <c r="K14" s="43">
        <v>1438</v>
      </c>
      <c r="L14" s="42">
        <v>12915</v>
      </c>
      <c r="M14" s="43">
        <v>43568</v>
      </c>
      <c r="N14" s="26"/>
    </row>
    <row r="15" spans="2:14" ht="15" customHeight="1" x14ac:dyDescent="0.3">
      <c r="B15" s="23"/>
      <c r="C15" s="46"/>
      <c r="D15" s="47"/>
      <c r="E15" s="47"/>
      <c r="F15" s="47"/>
      <c r="G15" s="47"/>
      <c r="H15" s="47"/>
      <c r="I15" s="47"/>
      <c r="J15" s="47"/>
      <c r="K15" s="47"/>
      <c r="L15" s="47"/>
      <c r="M15" s="47"/>
      <c r="N15" s="26"/>
    </row>
    <row r="16" spans="2:14" ht="15" customHeight="1" x14ac:dyDescent="0.3">
      <c r="B16" s="23"/>
      <c r="C16" s="28" t="s">
        <v>238</v>
      </c>
      <c r="D16" s="38">
        <v>1961</v>
      </c>
      <c r="E16" s="36">
        <v>214</v>
      </c>
      <c r="F16" s="38">
        <v>351</v>
      </c>
      <c r="G16" s="36">
        <v>843</v>
      </c>
      <c r="H16" s="38">
        <v>234</v>
      </c>
      <c r="I16" s="36">
        <v>1105</v>
      </c>
      <c r="J16" s="38">
        <v>6</v>
      </c>
      <c r="K16" s="36">
        <v>162</v>
      </c>
      <c r="L16" s="38">
        <v>1521</v>
      </c>
      <c r="M16" s="36">
        <v>4961</v>
      </c>
      <c r="N16" s="26"/>
    </row>
    <row r="17" spans="2:14" ht="15" customHeight="1" x14ac:dyDescent="0.3">
      <c r="B17" s="23"/>
      <c r="C17" s="28" t="s">
        <v>239</v>
      </c>
      <c r="D17" s="38">
        <v>8034</v>
      </c>
      <c r="E17" s="36">
        <v>920</v>
      </c>
      <c r="F17" s="38">
        <v>1264</v>
      </c>
      <c r="G17" s="36">
        <v>3824</v>
      </c>
      <c r="H17" s="38">
        <v>1077</v>
      </c>
      <c r="I17" s="36">
        <v>4813</v>
      </c>
      <c r="J17" s="38">
        <v>32</v>
      </c>
      <c r="K17" s="36">
        <v>696</v>
      </c>
      <c r="L17" s="38">
        <v>5923</v>
      </c>
      <c r="M17" s="36">
        <v>20801</v>
      </c>
      <c r="N17" s="26"/>
    </row>
    <row r="18" spans="2:14" ht="15" customHeight="1" x14ac:dyDescent="0.3">
      <c r="B18" s="23"/>
      <c r="C18" s="29" t="s">
        <v>240</v>
      </c>
      <c r="D18" s="39">
        <v>284</v>
      </c>
      <c r="E18" s="37">
        <v>32</v>
      </c>
      <c r="F18" s="39">
        <v>58</v>
      </c>
      <c r="G18" s="37">
        <v>140</v>
      </c>
      <c r="H18" s="39">
        <v>32</v>
      </c>
      <c r="I18" s="37">
        <v>166</v>
      </c>
      <c r="J18" s="38">
        <v>0.23060506926757993</v>
      </c>
      <c r="K18" s="37">
        <v>22</v>
      </c>
      <c r="L18" s="39">
        <v>209</v>
      </c>
      <c r="M18" s="37">
        <v>751</v>
      </c>
      <c r="N18" s="26"/>
    </row>
    <row r="19" spans="2:14" ht="15" customHeight="1" x14ac:dyDescent="0.3">
      <c r="B19" s="23"/>
      <c r="C19" s="28" t="s">
        <v>241</v>
      </c>
      <c r="D19" s="38">
        <v>3330</v>
      </c>
      <c r="E19" s="36">
        <v>361</v>
      </c>
      <c r="F19" s="38">
        <v>596</v>
      </c>
      <c r="G19" s="36">
        <v>1666</v>
      </c>
      <c r="H19" s="38">
        <v>534</v>
      </c>
      <c r="I19" s="36">
        <v>2248</v>
      </c>
      <c r="J19" s="38">
        <v>12</v>
      </c>
      <c r="K19" s="36">
        <v>283</v>
      </c>
      <c r="L19" s="38">
        <v>2658</v>
      </c>
      <c r="M19" s="36">
        <v>9054</v>
      </c>
      <c r="N19" s="26"/>
    </row>
    <row r="20" spans="2:14" ht="15" customHeight="1" x14ac:dyDescent="0.3">
      <c r="B20" s="23"/>
      <c r="C20" s="29" t="s">
        <v>242</v>
      </c>
      <c r="D20" s="38">
        <v>3023</v>
      </c>
      <c r="E20" s="36">
        <v>321</v>
      </c>
      <c r="F20" s="38">
        <v>487</v>
      </c>
      <c r="G20" s="36">
        <v>1416</v>
      </c>
      <c r="H20" s="38">
        <v>401</v>
      </c>
      <c r="I20" s="36">
        <v>1705</v>
      </c>
      <c r="J20" s="38">
        <v>10</v>
      </c>
      <c r="K20" s="36">
        <v>275</v>
      </c>
      <c r="L20" s="38">
        <v>2604</v>
      </c>
      <c r="M20" s="36">
        <v>8001</v>
      </c>
      <c r="N20" s="26"/>
    </row>
    <row r="21" spans="2:14" ht="15" customHeight="1" x14ac:dyDescent="0.3">
      <c r="B21" s="23"/>
      <c r="C21" s="32" t="s">
        <v>256</v>
      </c>
      <c r="D21" s="31"/>
      <c r="E21" s="31"/>
      <c r="F21" s="31"/>
      <c r="G21" s="31"/>
      <c r="H21" s="31"/>
      <c r="I21" s="31"/>
      <c r="J21" s="31"/>
      <c r="K21" s="31"/>
      <c r="L21" s="31"/>
      <c r="M21" s="31"/>
      <c r="N21" s="26"/>
    </row>
    <row r="22" spans="2:14" ht="15" customHeight="1" x14ac:dyDescent="0.3">
      <c r="B22" s="23"/>
      <c r="C22" s="194" t="s">
        <v>278</v>
      </c>
      <c r="D22" s="194"/>
      <c r="E22" s="194"/>
      <c r="F22" s="194"/>
      <c r="G22" s="194"/>
      <c r="H22" s="194"/>
      <c r="I22" s="194"/>
      <c r="J22" s="33"/>
      <c r="K22" s="33"/>
      <c r="L22" s="33"/>
      <c r="M22" s="33"/>
      <c r="N22" s="26"/>
    </row>
    <row r="23" spans="2:14" ht="15" customHeight="1" x14ac:dyDescent="0.3">
      <c r="B23" s="23"/>
      <c r="C23" s="33"/>
      <c r="D23" s="33"/>
      <c r="E23" s="33"/>
      <c r="F23" s="33"/>
      <c r="G23" s="33"/>
      <c r="H23" s="33"/>
      <c r="I23" s="33"/>
      <c r="J23" s="33"/>
      <c r="K23" s="33"/>
      <c r="L23" s="33"/>
      <c r="M23" s="33"/>
      <c r="N23" s="26"/>
    </row>
    <row r="24" spans="2:14" ht="21" customHeight="1" x14ac:dyDescent="0.4">
      <c r="B24" s="23"/>
      <c r="C24" s="193" t="s">
        <v>32</v>
      </c>
      <c r="D24" s="193"/>
      <c r="E24" s="193"/>
      <c r="F24" s="193"/>
      <c r="G24" s="193"/>
      <c r="H24" s="193"/>
      <c r="I24" s="193"/>
      <c r="J24" s="193"/>
      <c r="K24" s="193"/>
      <c r="L24" s="193"/>
      <c r="M24" s="193"/>
      <c r="N24" s="26"/>
    </row>
    <row r="25" spans="2:14" ht="18" x14ac:dyDescent="0.35">
      <c r="B25" s="23"/>
      <c r="C25" s="34" t="s">
        <v>109</v>
      </c>
      <c r="D25" s="5"/>
      <c r="E25" s="5"/>
      <c r="F25" s="6"/>
      <c r="G25" s="6"/>
      <c r="H25" s="6"/>
      <c r="I25" s="6"/>
      <c r="J25" s="6"/>
      <c r="K25" s="6"/>
      <c r="L25" s="6"/>
      <c r="M25" s="6"/>
      <c r="N25" s="26"/>
    </row>
    <row r="26" spans="2:14" ht="15" customHeight="1" x14ac:dyDescent="0.3">
      <c r="B26" s="23"/>
      <c r="C26" s="33"/>
      <c r="D26" s="33"/>
      <c r="E26" s="33"/>
      <c r="F26" s="33"/>
      <c r="G26" s="33"/>
      <c r="H26" s="33"/>
      <c r="I26" s="33"/>
      <c r="J26" s="33"/>
      <c r="K26" s="33"/>
      <c r="L26" s="33"/>
      <c r="M26" s="33"/>
      <c r="N26" s="26"/>
    </row>
    <row r="27" spans="2:14" ht="15.6" x14ac:dyDescent="0.3">
      <c r="B27" s="23"/>
      <c r="C27" s="196" t="s">
        <v>4</v>
      </c>
      <c r="D27" s="200" t="s">
        <v>198</v>
      </c>
      <c r="E27" s="200"/>
      <c r="F27" s="200"/>
      <c r="G27" s="200"/>
      <c r="H27" s="200"/>
      <c r="I27" s="200"/>
      <c r="J27" s="200"/>
      <c r="K27" s="200"/>
      <c r="L27" s="200"/>
      <c r="M27" s="198" t="s">
        <v>10</v>
      </c>
      <c r="N27" s="26"/>
    </row>
    <row r="28" spans="2:14" ht="38.25" customHeight="1" x14ac:dyDescent="0.3">
      <c r="B28" s="23"/>
      <c r="C28" s="196"/>
      <c r="D28" s="35" t="s">
        <v>23</v>
      </c>
      <c r="E28" s="35" t="s">
        <v>24</v>
      </c>
      <c r="F28" s="35" t="s">
        <v>25</v>
      </c>
      <c r="G28" s="35" t="s">
        <v>26</v>
      </c>
      <c r="H28" s="35" t="s">
        <v>27</v>
      </c>
      <c r="I28" s="35" t="s">
        <v>28</v>
      </c>
      <c r="J28" s="35" t="s">
        <v>29</v>
      </c>
      <c r="K28" s="35" t="s">
        <v>30</v>
      </c>
      <c r="L28" s="35" t="s">
        <v>31</v>
      </c>
      <c r="M28" s="198"/>
      <c r="N28" s="26"/>
    </row>
    <row r="29" spans="2:14" ht="15" customHeight="1" x14ac:dyDescent="0.3">
      <c r="B29" s="23"/>
      <c r="C29" s="28" t="s">
        <v>11</v>
      </c>
      <c r="D29" s="122">
        <v>69.420146895429127</v>
      </c>
      <c r="E29" s="123">
        <v>7.1124953356782639</v>
      </c>
      <c r="F29" s="122">
        <v>11.24500501900236</v>
      </c>
      <c r="G29" s="123">
        <v>26.000220244551659</v>
      </c>
      <c r="H29" s="122">
        <v>7.3922293110071973</v>
      </c>
      <c r="I29" s="123">
        <v>35.796423850112049</v>
      </c>
      <c r="J29" s="122">
        <v>0.23060506926757993</v>
      </c>
      <c r="K29" s="123">
        <v>5.4312506966194807</v>
      </c>
      <c r="L29" s="122">
        <v>47.152386670559096</v>
      </c>
      <c r="M29" s="123">
        <v>169.13160648013616</v>
      </c>
      <c r="N29" s="26"/>
    </row>
    <row r="30" spans="2:14" ht="15" customHeight="1" x14ac:dyDescent="0.3">
      <c r="B30" s="23"/>
      <c r="C30" s="28" t="s">
        <v>236</v>
      </c>
      <c r="D30" s="122">
        <v>71.27507221152122</v>
      </c>
      <c r="E30" s="123">
        <v>9.0698316490705739</v>
      </c>
      <c r="F30" s="122">
        <v>11.621655222075654</v>
      </c>
      <c r="G30" s="123">
        <v>29.951030174647741</v>
      </c>
      <c r="H30" s="122">
        <v>8.5257224784899286</v>
      </c>
      <c r="I30" s="123">
        <v>41.599325756707316</v>
      </c>
      <c r="J30" s="122">
        <v>0.23330497076825954</v>
      </c>
      <c r="K30" s="123">
        <v>5.954524098223815</v>
      </c>
      <c r="L30" s="122">
        <v>53.10634670248853</v>
      </c>
      <c r="M30" s="123">
        <v>183.84754609993203</v>
      </c>
      <c r="N30" s="26"/>
    </row>
    <row r="31" spans="2:14" ht="15" customHeight="1" x14ac:dyDescent="0.3">
      <c r="B31" s="23"/>
      <c r="C31" s="41" t="s">
        <v>237</v>
      </c>
      <c r="D31" s="131">
        <v>70.053660632302524</v>
      </c>
      <c r="E31" s="130">
        <v>7.7837400702558357</v>
      </c>
      <c r="F31" s="131">
        <v>11.608218416463789</v>
      </c>
      <c r="G31" s="130">
        <v>33.228314618099724</v>
      </c>
      <c r="H31" s="131">
        <v>9.5948917099798656</v>
      </c>
      <c r="I31" s="130">
        <v>42.275648855604885</v>
      </c>
      <c r="J31" s="131">
        <v>0.25271883344986484</v>
      </c>
      <c r="K31" s="130">
        <v>6.0568280416817597</v>
      </c>
      <c r="L31" s="131">
        <v>54.397728900083393</v>
      </c>
      <c r="M31" s="130">
        <v>184</v>
      </c>
      <c r="N31" s="26"/>
    </row>
    <row r="32" spans="2:14" ht="15" customHeight="1" x14ac:dyDescent="0.3">
      <c r="B32" s="23"/>
      <c r="C32" s="46"/>
      <c r="D32" s="126"/>
      <c r="E32" s="126"/>
      <c r="F32" s="126"/>
      <c r="G32" s="126"/>
      <c r="H32" s="126"/>
      <c r="I32" s="126"/>
      <c r="J32" s="126"/>
      <c r="K32" s="126"/>
      <c r="L32" s="126"/>
      <c r="M32" s="126"/>
      <c r="N32" s="26"/>
    </row>
    <row r="33" spans="2:14" ht="15" customHeight="1" x14ac:dyDescent="0.3">
      <c r="B33" s="23"/>
      <c r="C33" s="28" t="s">
        <v>238</v>
      </c>
      <c r="D33" s="122">
        <v>72.228360957642721</v>
      </c>
      <c r="E33" s="123">
        <v>7.8821362799263355</v>
      </c>
      <c r="F33" s="122">
        <v>12.928176795580111</v>
      </c>
      <c r="G33" s="123">
        <v>31.049723756906076</v>
      </c>
      <c r="H33" s="122">
        <v>8.6187845303867405</v>
      </c>
      <c r="I33" s="123">
        <v>40.699815837937386</v>
      </c>
      <c r="J33" s="122">
        <v>0.22099447513812154</v>
      </c>
      <c r="K33" s="123">
        <v>5.9668508287292816</v>
      </c>
      <c r="L33" s="122">
        <v>56.02209944751381</v>
      </c>
      <c r="M33" s="123">
        <v>182.72559852670349</v>
      </c>
      <c r="N33" s="26"/>
    </row>
    <row r="34" spans="2:14" ht="15" customHeight="1" x14ac:dyDescent="0.3">
      <c r="B34" s="23"/>
      <c r="C34" s="28" t="s">
        <v>239</v>
      </c>
      <c r="D34" s="122">
        <v>69.848114692099699</v>
      </c>
      <c r="E34" s="123">
        <v>7.9985393971535625</v>
      </c>
      <c r="F34" s="122">
        <v>10.989297606524026</v>
      </c>
      <c r="G34" s="123">
        <v>33.246102885560028</v>
      </c>
      <c r="H34" s="122">
        <v>9.3635075334069438</v>
      </c>
      <c r="I34" s="123">
        <v>41.844532737500103</v>
      </c>
      <c r="J34" s="122">
        <v>0.27821006598795001</v>
      </c>
      <c r="K34" s="123">
        <v>6.0510689352379128</v>
      </c>
      <c r="L34" s="122">
        <v>51.494944401457126</v>
      </c>
      <c r="M34" s="123">
        <v>180.84523695672962</v>
      </c>
      <c r="N34" s="26"/>
    </row>
    <row r="35" spans="2:14" ht="15" customHeight="1" x14ac:dyDescent="0.3">
      <c r="B35" s="23"/>
      <c r="C35" s="29" t="s">
        <v>240</v>
      </c>
      <c r="D35" s="127">
        <v>87.196806877494623</v>
      </c>
      <c r="E35" s="128">
        <v>9.8249923242247466</v>
      </c>
      <c r="F35" s="127">
        <v>17.807798587657352</v>
      </c>
      <c r="G35" s="128">
        <v>42.984341418483261</v>
      </c>
      <c r="H35" s="127">
        <v>9.8249923242247466</v>
      </c>
      <c r="I35" s="128">
        <v>50.967147681915876</v>
      </c>
      <c r="J35" s="122">
        <v>0.27821006598795001</v>
      </c>
      <c r="K35" s="128">
        <v>6.7546822229045134</v>
      </c>
      <c r="L35" s="127">
        <v>64.169481117592881</v>
      </c>
      <c r="M35" s="128">
        <v>230.58028860914953</v>
      </c>
      <c r="N35" s="26"/>
    </row>
    <row r="36" spans="2:14" ht="15" customHeight="1" x14ac:dyDescent="0.3">
      <c r="B36" s="23"/>
      <c r="C36" s="28" t="s">
        <v>241</v>
      </c>
      <c r="D36" s="122">
        <v>67.444403937294936</v>
      </c>
      <c r="E36" s="123">
        <v>7.3115404868959368</v>
      </c>
      <c r="F36" s="122">
        <v>12.071130554542876</v>
      </c>
      <c r="G36" s="123">
        <v>33.742455543403409</v>
      </c>
      <c r="H36" s="122">
        <v>10.815408919674324</v>
      </c>
      <c r="I36" s="123">
        <v>45.530036051363062</v>
      </c>
      <c r="J36" s="122">
        <v>0.24304289707133309</v>
      </c>
      <c r="K36" s="123">
        <v>5.7317616559322726</v>
      </c>
      <c r="L36" s="122">
        <v>53.834001701300281</v>
      </c>
      <c r="M36" s="123">
        <v>183.37586584032081</v>
      </c>
      <c r="N36" s="26"/>
    </row>
    <row r="37" spans="2:14" ht="15" customHeight="1" x14ac:dyDescent="0.3">
      <c r="B37" s="23"/>
      <c r="C37" s="29" t="s">
        <v>242</v>
      </c>
      <c r="D37" s="122">
        <v>70.935798761028721</v>
      </c>
      <c r="E37" s="123">
        <v>7.5323822038670922</v>
      </c>
      <c r="F37" s="122">
        <v>11.427632813966586</v>
      </c>
      <c r="G37" s="123">
        <v>33.226957011451098</v>
      </c>
      <c r="H37" s="122">
        <v>9.4096114135535949</v>
      </c>
      <c r="I37" s="123">
        <v>40.008447531443586</v>
      </c>
      <c r="J37" s="122">
        <v>0.23465365121081286</v>
      </c>
      <c r="K37" s="123">
        <v>6.4529754082973527</v>
      </c>
      <c r="L37" s="122">
        <v>61.103810775295663</v>
      </c>
      <c r="M37" s="123">
        <v>187.74638633377137</v>
      </c>
      <c r="N37" s="26"/>
    </row>
    <row r="38" spans="2:14" ht="15" customHeight="1" x14ac:dyDescent="0.3">
      <c r="B38" s="23"/>
      <c r="C38" s="32" t="s">
        <v>256</v>
      </c>
      <c r="D38" s="33"/>
      <c r="E38" s="33"/>
      <c r="F38" s="33"/>
      <c r="G38" s="33"/>
      <c r="H38" s="33"/>
      <c r="I38" s="33"/>
      <c r="J38" s="33"/>
      <c r="K38" s="33"/>
      <c r="L38" s="33"/>
      <c r="M38" s="33"/>
      <c r="N38" s="26"/>
    </row>
    <row r="39" spans="2:14" ht="15" customHeight="1" x14ac:dyDescent="0.3">
      <c r="B39" s="23"/>
      <c r="C39" s="194" t="s">
        <v>278</v>
      </c>
      <c r="D39" s="194"/>
      <c r="E39" s="194"/>
      <c r="F39" s="194"/>
      <c r="G39" s="194"/>
      <c r="H39" s="194"/>
      <c r="I39" s="194"/>
      <c r="J39" s="33"/>
      <c r="K39" s="33"/>
      <c r="L39" s="33"/>
      <c r="M39" s="33"/>
      <c r="N39" s="26"/>
    </row>
    <row r="40" spans="2:14" ht="15" customHeight="1" x14ac:dyDescent="0.3">
      <c r="B40" s="24"/>
      <c r="C40" s="7"/>
      <c r="D40" s="7"/>
      <c r="E40" s="7"/>
      <c r="F40" s="7"/>
      <c r="G40" s="7"/>
      <c r="H40" s="7"/>
      <c r="I40" s="7"/>
      <c r="J40" s="7"/>
      <c r="K40" s="7"/>
      <c r="L40" s="7"/>
      <c r="M40" s="7"/>
      <c r="N40" s="27"/>
    </row>
    <row r="41" spans="2:14" ht="20.100000000000001" customHeight="1" x14ac:dyDescent="0.3"/>
  </sheetData>
  <protectedRanges>
    <protectedRange algorithmName="SHA-512" hashValue="ctz25UeCZyztxilzo7Xphatr674zYT4RoefwFo1O7as8Z4fCQchVvSd0WyWjxjrvozbqqe00m1PChBtlCnTj3A==" saltValue="uNBUW6ILgSGyY9zi0O3NFg==" spinCount="100000" sqref="M10 M27" name="Område1"/>
  </protectedRanges>
  <mergeCells count="11">
    <mergeCell ref="C6:M6"/>
    <mergeCell ref="C39:I39"/>
    <mergeCell ref="C7:M7"/>
    <mergeCell ref="C24:M24"/>
    <mergeCell ref="D10:L10"/>
    <mergeCell ref="M10:M11"/>
    <mergeCell ref="D27:L27"/>
    <mergeCell ref="M27:M28"/>
    <mergeCell ref="C27:C28"/>
    <mergeCell ref="C10:C11"/>
    <mergeCell ref="C22:I22"/>
  </mergeCells>
  <pageMargins left="0.7" right="0.7" top="0.75" bottom="0.75" header="0.3" footer="0.3"/>
  <pageSetup paperSize="9" scale="5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D5576-7319-470B-83A5-AB5ADE306B8A}">
  <sheetPr>
    <tabColor theme="7" tint="0.59999389629810485"/>
    <pageSetUpPr fitToPage="1"/>
  </sheetPr>
  <dimension ref="B4:I55"/>
  <sheetViews>
    <sheetView zoomScale="101" zoomScaleNormal="190" workbookViewId="0"/>
  </sheetViews>
  <sheetFormatPr defaultColWidth="9.33203125" defaultRowHeight="14.4" x14ac:dyDescent="0.3"/>
  <cols>
    <col min="1" max="1" width="9.33203125" style="1"/>
    <col min="2" max="2" width="4.44140625" style="1" customWidth="1"/>
    <col min="3" max="3" width="33.6640625" style="1" customWidth="1"/>
    <col min="4" max="4" width="21.33203125" style="1" customWidth="1"/>
    <col min="5" max="5" width="20.6640625" style="1" customWidth="1"/>
    <col min="6" max="6" width="22.5546875" style="1" customWidth="1"/>
    <col min="7" max="7" width="20.6640625" style="1" customWidth="1"/>
    <col min="8" max="8" width="20.332031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92" t="s">
        <v>158</v>
      </c>
      <c r="D6" s="192"/>
      <c r="E6" s="192"/>
      <c r="F6" s="192"/>
      <c r="G6" s="192"/>
      <c r="H6" s="192"/>
      <c r="I6" s="26"/>
    </row>
    <row r="7" spans="2:9" ht="21" customHeight="1" x14ac:dyDescent="0.4">
      <c r="B7" s="23"/>
      <c r="C7" s="193" t="s">
        <v>33</v>
      </c>
      <c r="D7" s="193"/>
      <c r="E7" s="193"/>
      <c r="F7" s="193"/>
      <c r="G7" s="193"/>
      <c r="H7" s="193"/>
      <c r="I7" s="26"/>
    </row>
    <row r="8" spans="2:9" ht="18" x14ac:dyDescent="0.35">
      <c r="B8" s="23"/>
      <c r="C8" s="34" t="s">
        <v>14</v>
      </c>
      <c r="D8" s="5"/>
      <c r="E8" s="6"/>
      <c r="F8" s="6"/>
      <c r="G8" s="6"/>
      <c r="H8" s="6"/>
      <c r="I8" s="26"/>
    </row>
    <row r="9" spans="2:9" ht="15" customHeight="1" x14ac:dyDescent="0.35">
      <c r="B9" s="23"/>
      <c r="C9" s="20"/>
      <c r="D9" s="5"/>
      <c r="E9" s="6"/>
      <c r="F9" s="6"/>
      <c r="G9" s="6"/>
      <c r="H9" s="6"/>
      <c r="I9" s="26"/>
    </row>
    <row r="10" spans="2:9" ht="49.2" customHeight="1" x14ac:dyDescent="0.3">
      <c r="B10" s="23"/>
      <c r="C10" s="104" t="s">
        <v>4</v>
      </c>
      <c r="D10" s="105" t="s">
        <v>34</v>
      </c>
      <c r="E10" s="105" t="s">
        <v>35</v>
      </c>
      <c r="F10" s="105" t="s">
        <v>36</v>
      </c>
      <c r="G10" s="105" t="s">
        <v>37</v>
      </c>
      <c r="H10" s="105" t="s">
        <v>38</v>
      </c>
      <c r="I10" s="26"/>
    </row>
    <row r="11" spans="2:9" ht="15" customHeight="1" x14ac:dyDescent="0.3">
      <c r="B11" s="23"/>
      <c r="C11" s="28" t="s">
        <v>11</v>
      </c>
      <c r="D11" s="38">
        <v>5261303</v>
      </c>
      <c r="E11" s="36">
        <v>41310736</v>
      </c>
      <c r="F11" s="38">
        <v>5843044</v>
      </c>
      <c r="G11" s="36">
        <v>10630060</v>
      </c>
      <c r="H11" s="38">
        <v>13149632</v>
      </c>
      <c r="I11" s="26"/>
    </row>
    <row r="12" spans="2:9" ht="15" customHeight="1" x14ac:dyDescent="0.3">
      <c r="B12" s="23"/>
      <c r="C12" s="28" t="s">
        <v>236</v>
      </c>
      <c r="D12" s="38">
        <v>1248204</v>
      </c>
      <c r="E12" s="36">
        <v>8677361</v>
      </c>
      <c r="F12" s="38">
        <v>1046313</v>
      </c>
      <c r="G12" s="36">
        <v>2320894</v>
      </c>
      <c r="H12" s="38">
        <v>2901070</v>
      </c>
      <c r="I12" s="26"/>
    </row>
    <row r="13" spans="2:9" ht="15" customHeight="1" x14ac:dyDescent="0.3">
      <c r="B13" s="23"/>
      <c r="C13" s="41" t="s">
        <v>237</v>
      </c>
      <c r="D13" s="44">
        <v>247191</v>
      </c>
      <c r="E13" s="45">
        <v>1693120</v>
      </c>
      <c r="F13" s="44">
        <v>195174</v>
      </c>
      <c r="G13" s="45">
        <v>450017</v>
      </c>
      <c r="H13" s="44">
        <v>586531</v>
      </c>
      <c r="I13" s="26"/>
    </row>
    <row r="14" spans="2:9" ht="15" customHeight="1" x14ac:dyDescent="0.3">
      <c r="B14" s="23"/>
      <c r="C14" s="46"/>
      <c r="D14" s="47"/>
      <c r="E14" s="47"/>
      <c r="F14" s="47"/>
      <c r="G14" s="47"/>
      <c r="H14" s="47"/>
      <c r="I14" s="26"/>
    </row>
    <row r="15" spans="2:9" ht="15" customHeight="1" x14ac:dyDescent="0.3">
      <c r="B15" s="23"/>
      <c r="C15" s="28" t="s">
        <v>238</v>
      </c>
      <c r="D15" s="38">
        <v>27408</v>
      </c>
      <c r="E15" s="36">
        <v>196945</v>
      </c>
      <c r="F15" s="38">
        <v>19808</v>
      </c>
      <c r="G15" s="36">
        <v>47679</v>
      </c>
      <c r="H15" s="38">
        <v>60784</v>
      </c>
      <c r="I15" s="26"/>
    </row>
    <row r="16" spans="2:9" ht="15" customHeight="1" x14ac:dyDescent="0.3">
      <c r="B16" s="23"/>
      <c r="C16" s="28" t="s">
        <v>239</v>
      </c>
      <c r="D16" s="38">
        <v>122246</v>
      </c>
      <c r="E16" s="36">
        <v>814023</v>
      </c>
      <c r="F16" s="38">
        <v>108408</v>
      </c>
      <c r="G16" s="36">
        <v>215913</v>
      </c>
      <c r="H16" s="38">
        <v>297334</v>
      </c>
      <c r="I16" s="26"/>
    </row>
    <row r="17" spans="2:9" ht="15" customHeight="1" x14ac:dyDescent="0.3">
      <c r="B17" s="23"/>
      <c r="C17" s="29" t="s">
        <v>240</v>
      </c>
      <c r="D17" s="39">
        <v>4279</v>
      </c>
      <c r="E17" s="37">
        <v>25213</v>
      </c>
      <c r="F17" s="39">
        <v>2875</v>
      </c>
      <c r="G17" s="37">
        <v>4962</v>
      </c>
      <c r="H17" s="39">
        <v>7658</v>
      </c>
      <c r="I17" s="26"/>
    </row>
    <row r="18" spans="2:9" ht="15" customHeight="1" x14ac:dyDescent="0.3">
      <c r="B18" s="23"/>
      <c r="C18" s="28" t="s">
        <v>241</v>
      </c>
      <c r="D18" s="38">
        <v>48479</v>
      </c>
      <c r="E18" s="36">
        <v>343550</v>
      </c>
      <c r="F18" s="38">
        <v>35597</v>
      </c>
      <c r="G18" s="36">
        <v>106523</v>
      </c>
      <c r="H18" s="38">
        <v>119658</v>
      </c>
      <c r="I18" s="26"/>
    </row>
    <row r="19" spans="2:9" ht="15" customHeight="1" x14ac:dyDescent="0.3">
      <c r="B19" s="23"/>
      <c r="C19" s="29" t="s">
        <v>242</v>
      </c>
      <c r="D19" s="38">
        <v>44779</v>
      </c>
      <c r="E19" s="36">
        <v>313389</v>
      </c>
      <c r="F19" s="38">
        <v>28486</v>
      </c>
      <c r="G19" s="36">
        <v>74940</v>
      </c>
      <c r="H19" s="38">
        <v>101097</v>
      </c>
      <c r="I19" s="26"/>
    </row>
    <row r="20" spans="2:9" ht="15" customHeight="1" x14ac:dyDescent="0.3">
      <c r="B20" s="23"/>
      <c r="C20" s="143" t="s">
        <v>256</v>
      </c>
      <c r="D20" s="31"/>
      <c r="E20" s="31"/>
      <c r="F20" s="31"/>
      <c r="G20" s="31"/>
      <c r="H20" s="31"/>
      <c r="I20" s="26"/>
    </row>
    <row r="21" spans="2:9" ht="15" customHeight="1" x14ac:dyDescent="0.3">
      <c r="B21" s="23"/>
      <c r="C21" s="194" t="s">
        <v>278</v>
      </c>
      <c r="D21" s="194"/>
      <c r="E21" s="194"/>
      <c r="F21" s="103"/>
      <c r="G21" s="103"/>
      <c r="H21" s="103"/>
      <c r="I21" s="26"/>
    </row>
    <row r="22" spans="2:9" ht="15" customHeight="1" x14ac:dyDescent="0.3">
      <c r="B22" s="23"/>
      <c r="C22" s="108"/>
      <c r="D22" s="108"/>
      <c r="E22" s="108"/>
      <c r="F22" s="103"/>
      <c r="G22" s="103"/>
      <c r="H22" s="103"/>
      <c r="I22" s="26"/>
    </row>
    <row r="23" spans="2:9" ht="20.7" customHeight="1" x14ac:dyDescent="0.4">
      <c r="B23" s="23"/>
      <c r="C23" s="193" t="s">
        <v>39</v>
      </c>
      <c r="D23" s="193"/>
      <c r="E23" s="193"/>
      <c r="F23" s="193"/>
      <c r="G23" s="193"/>
      <c r="H23" s="193"/>
      <c r="I23" s="26"/>
    </row>
    <row r="24" spans="2:9" ht="18" x14ac:dyDescent="0.35">
      <c r="B24" s="23"/>
      <c r="C24" s="34" t="s">
        <v>14</v>
      </c>
      <c r="D24" s="5"/>
      <c r="E24" s="6"/>
      <c r="F24" s="6"/>
      <c r="G24" s="6"/>
      <c r="H24" s="6"/>
      <c r="I24" s="26"/>
    </row>
    <row r="25" spans="2:9" ht="15" customHeight="1" x14ac:dyDescent="0.35">
      <c r="B25" s="23"/>
      <c r="C25" s="20"/>
      <c r="D25" s="5"/>
      <c r="E25" s="6"/>
      <c r="F25" s="6"/>
      <c r="G25" s="6"/>
      <c r="H25" s="6"/>
      <c r="I25" s="26"/>
    </row>
    <row r="26" spans="2:9" ht="49.2" customHeight="1" x14ac:dyDescent="0.3">
      <c r="B26" s="23"/>
      <c r="C26" s="104" t="s">
        <v>4</v>
      </c>
      <c r="D26" s="105" t="s">
        <v>34</v>
      </c>
      <c r="E26" s="105" t="s">
        <v>35</v>
      </c>
      <c r="F26" s="105" t="s">
        <v>36</v>
      </c>
      <c r="G26" s="105" t="s">
        <v>37</v>
      </c>
      <c r="H26" s="105" t="s">
        <v>38</v>
      </c>
      <c r="I26" s="26"/>
    </row>
    <row r="27" spans="2:9" ht="15" customHeight="1" x14ac:dyDescent="0.3">
      <c r="B27" s="23"/>
      <c r="C27" s="28" t="s">
        <v>11</v>
      </c>
      <c r="D27" s="38">
        <v>455044</v>
      </c>
      <c r="E27" s="36">
        <v>5110144</v>
      </c>
      <c r="F27" s="38">
        <v>1955199</v>
      </c>
      <c r="G27" s="36">
        <v>1033798</v>
      </c>
      <c r="H27" s="38">
        <v>2943857</v>
      </c>
      <c r="I27" s="26"/>
    </row>
    <row r="28" spans="2:9" ht="15" customHeight="1" x14ac:dyDescent="0.3">
      <c r="B28" s="23"/>
      <c r="C28" s="28" t="s">
        <v>236</v>
      </c>
      <c r="D28" s="38">
        <v>111130</v>
      </c>
      <c r="E28" s="36">
        <v>1071260</v>
      </c>
      <c r="F28" s="38">
        <v>380548</v>
      </c>
      <c r="G28" s="36">
        <v>234197</v>
      </c>
      <c r="H28" s="38">
        <v>646400</v>
      </c>
      <c r="I28" s="26"/>
    </row>
    <row r="29" spans="2:9" ht="15" customHeight="1" x14ac:dyDescent="0.3">
      <c r="B29" s="23"/>
      <c r="C29" s="41" t="s">
        <v>237</v>
      </c>
      <c r="D29" s="44">
        <v>21460</v>
      </c>
      <c r="E29" s="45">
        <v>207271</v>
      </c>
      <c r="F29" s="44">
        <v>71959</v>
      </c>
      <c r="G29" s="45">
        <v>44526</v>
      </c>
      <c r="H29" s="44">
        <v>126604</v>
      </c>
      <c r="I29" s="26"/>
    </row>
    <row r="30" spans="2:9" ht="15" customHeight="1" x14ac:dyDescent="0.3">
      <c r="B30" s="23"/>
      <c r="C30" s="46"/>
      <c r="D30" s="47"/>
      <c r="E30" s="47"/>
      <c r="F30" s="47"/>
      <c r="G30" s="47"/>
      <c r="H30" s="47"/>
      <c r="I30" s="26"/>
    </row>
    <row r="31" spans="2:9" ht="15" customHeight="1" x14ac:dyDescent="0.3">
      <c r="B31" s="23"/>
      <c r="C31" s="28" t="s">
        <v>238</v>
      </c>
      <c r="D31" s="38">
        <v>2393</v>
      </c>
      <c r="E31" s="36">
        <v>23708</v>
      </c>
      <c r="F31" s="38">
        <v>7647</v>
      </c>
      <c r="G31" s="36">
        <v>5058</v>
      </c>
      <c r="H31" s="38">
        <v>13919</v>
      </c>
      <c r="I31" s="26"/>
    </row>
    <row r="32" spans="2:9" ht="15" customHeight="1" x14ac:dyDescent="0.3">
      <c r="B32" s="23"/>
      <c r="C32" s="28" t="s">
        <v>239</v>
      </c>
      <c r="D32" s="38">
        <v>10428</v>
      </c>
      <c r="E32" s="36">
        <v>101007</v>
      </c>
      <c r="F32" s="38">
        <v>37714</v>
      </c>
      <c r="G32" s="36">
        <v>20797</v>
      </c>
      <c r="H32" s="38">
        <v>62369</v>
      </c>
      <c r="I32" s="26"/>
    </row>
    <row r="33" spans="2:9" ht="15" customHeight="1" x14ac:dyDescent="0.3">
      <c r="B33" s="23"/>
      <c r="C33" s="29" t="s">
        <v>240</v>
      </c>
      <c r="D33" s="39">
        <v>357</v>
      </c>
      <c r="E33" s="37">
        <v>3007</v>
      </c>
      <c r="F33" s="39">
        <v>1093</v>
      </c>
      <c r="G33" s="37">
        <v>601</v>
      </c>
      <c r="H33" s="39">
        <v>1730</v>
      </c>
      <c r="I33" s="26"/>
    </row>
    <row r="34" spans="2:9" ht="15" customHeight="1" x14ac:dyDescent="0.3">
      <c r="B34" s="23"/>
      <c r="C34" s="28" t="s">
        <v>241</v>
      </c>
      <c r="D34" s="38">
        <v>4433</v>
      </c>
      <c r="E34" s="36">
        <v>43309</v>
      </c>
      <c r="F34" s="38">
        <v>14040</v>
      </c>
      <c r="G34" s="36">
        <v>9390</v>
      </c>
      <c r="H34" s="38">
        <v>26778</v>
      </c>
      <c r="I34" s="26"/>
    </row>
    <row r="35" spans="2:9" ht="15" customHeight="1" x14ac:dyDescent="0.3">
      <c r="B35" s="23"/>
      <c r="C35" s="29" t="s">
        <v>242</v>
      </c>
      <c r="D35" s="38">
        <v>3899</v>
      </c>
      <c r="E35" s="36">
        <v>37393</v>
      </c>
      <c r="F35" s="38">
        <v>11579</v>
      </c>
      <c r="G35" s="36">
        <v>8773</v>
      </c>
      <c r="H35" s="38">
        <v>22287</v>
      </c>
      <c r="I35" s="26"/>
    </row>
    <row r="36" spans="2:9" ht="15" customHeight="1" x14ac:dyDescent="0.3">
      <c r="B36" s="23"/>
      <c r="C36" s="32" t="s">
        <v>256</v>
      </c>
      <c r="D36" s="31"/>
      <c r="E36" s="31"/>
      <c r="F36" s="31"/>
      <c r="G36" s="31"/>
      <c r="H36" s="31"/>
      <c r="I36" s="26"/>
    </row>
    <row r="37" spans="2:9" ht="15" customHeight="1" x14ac:dyDescent="0.3">
      <c r="B37" s="23"/>
      <c r="C37" s="194" t="s">
        <v>278</v>
      </c>
      <c r="D37" s="194"/>
      <c r="E37" s="194"/>
      <c r="F37" s="33"/>
      <c r="G37" s="33"/>
      <c r="H37" s="33"/>
      <c r="I37" s="26"/>
    </row>
    <row r="38" spans="2:9" ht="15" customHeight="1" x14ac:dyDescent="0.3">
      <c r="B38" s="23"/>
      <c r="C38" s="33"/>
      <c r="D38" s="33"/>
      <c r="E38" s="33"/>
      <c r="F38" s="33"/>
      <c r="G38" s="33"/>
      <c r="H38" s="33"/>
      <c r="I38" s="26"/>
    </row>
    <row r="39" spans="2:9" ht="21" x14ac:dyDescent="0.4">
      <c r="B39" s="23"/>
      <c r="C39" s="193" t="s">
        <v>40</v>
      </c>
      <c r="D39" s="193"/>
      <c r="E39" s="193"/>
      <c r="F39" s="193"/>
      <c r="G39" s="193"/>
      <c r="H39" s="193"/>
      <c r="I39" s="26"/>
    </row>
    <row r="40" spans="2:9" ht="18" x14ac:dyDescent="0.35">
      <c r="B40" s="23"/>
      <c r="C40" s="34" t="s">
        <v>14</v>
      </c>
      <c r="D40" s="5"/>
      <c r="E40" s="6"/>
      <c r="F40" s="6"/>
      <c r="G40" s="6"/>
      <c r="H40" s="6"/>
      <c r="I40" s="26"/>
    </row>
    <row r="41" spans="2:9" ht="15" customHeight="1" x14ac:dyDescent="0.3">
      <c r="B41" s="23"/>
      <c r="C41" s="33"/>
      <c r="D41" s="33"/>
      <c r="E41" s="33"/>
      <c r="F41" s="33"/>
      <c r="G41" s="33"/>
      <c r="H41" s="33"/>
      <c r="I41" s="26"/>
    </row>
    <row r="42" spans="2:9" ht="49.2" customHeight="1" x14ac:dyDescent="0.3">
      <c r="B42" s="23"/>
      <c r="C42" s="104" t="s">
        <v>4</v>
      </c>
      <c r="D42" s="105" t="s">
        <v>34</v>
      </c>
      <c r="E42" s="105" t="s">
        <v>35</v>
      </c>
      <c r="F42" s="105" t="s">
        <v>36</v>
      </c>
      <c r="G42" s="105" t="s">
        <v>37</v>
      </c>
      <c r="H42" s="105" t="s">
        <v>38</v>
      </c>
      <c r="I42" s="26"/>
    </row>
    <row r="43" spans="2:9" ht="15" customHeight="1" x14ac:dyDescent="0.3">
      <c r="B43" s="23"/>
      <c r="C43" s="28" t="s">
        <v>11</v>
      </c>
      <c r="D43" s="122">
        <v>76.537270635354346</v>
      </c>
      <c r="E43" s="123">
        <v>859.51352905132728</v>
      </c>
      <c r="F43" s="122">
        <v>328.85961579314124</v>
      </c>
      <c r="G43" s="123">
        <v>173.88225601983115</v>
      </c>
      <c r="H43" s="122">
        <v>495.14943592439926</v>
      </c>
      <c r="I43" s="26"/>
    </row>
    <row r="44" spans="2:9" ht="15" customHeight="1" x14ac:dyDescent="0.3">
      <c r="B44" s="23"/>
      <c r="C44" s="28" t="s">
        <v>236</v>
      </c>
      <c r="D44" s="122">
        <v>89.947535325836228</v>
      </c>
      <c r="E44" s="123">
        <v>867.06736878570428</v>
      </c>
      <c r="F44" s="122">
        <v>308.01183004747884</v>
      </c>
      <c r="G44" s="123">
        <v>189.55676172685023</v>
      </c>
      <c r="H44" s="122">
        <v>523.18983923891415</v>
      </c>
      <c r="I44" s="26"/>
    </row>
    <row r="45" spans="2:9" ht="15" customHeight="1" x14ac:dyDescent="0.3">
      <c r="B45" s="23"/>
      <c r="C45" s="41" t="s">
        <v>237</v>
      </c>
      <c r="D45" s="124">
        <v>90.2310014547962</v>
      </c>
      <c r="E45" s="125">
        <v>871.49440365969542</v>
      </c>
      <c r="F45" s="124">
        <v>302.55976857808389</v>
      </c>
      <c r="G45" s="125">
        <v>187.21461187214612</v>
      </c>
      <c r="H45" s="124">
        <v>532.3208624502804</v>
      </c>
      <c r="I45" s="26"/>
    </row>
    <row r="46" spans="2:9" ht="15" customHeight="1" x14ac:dyDescent="0.3">
      <c r="B46" s="23"/>
      <c r="C46" s="46"/>
      <c r="D46" s="126"/>
      <c r="E46" s="126"/>
      <c r="F46" s="126"/>
      <c r="G46" s="126"/>
      <c r="H46" s="126"/>
      <c r="I46" s="26"/>
    </row>
    <row r="47" spans="2:9" ht="15" customHeight="1" x14ac:dyDescent="0.3">
      <c r="B47" s="23"/>
      <c r="C47" s="28" t="s">
        <v>238</v>
      </c>
      <c r="D47" s="122">
        <v>88.751251715313572</v>
      </c>
      <c r="E47" s="123">
        <v>879.27901197937922</v>
      </c>
      <c r="F47" s="122">
        <v>283.61087416088714</v>
      </c>
      <c r="G47" s="123">
        <v>187.59040166153619</v>
      </c>
      <c r="H47" s="122">
        <v>516.22593925008346</v>
      </c>
      <c r="I47" s="26"/>
    </row>
    <row r="48" spans="2:9" ht="15" customHeight="1" x14ac:dyDescent="0.3">
      <c r="B48" s="23"/>
      <c r="C48" s="28" t="s">
        <v>239</v>
      </c>
      <c r="D48" s="122">
        <v>90.494910312150168</v>
      </c>
      <c r="E48" s="123">
        <v>876.5457811564396</v>
      </c>
      <c r="F48" s="122">
        <v>327.284718787153</v>
      </c>
      <c r="G48" s="123">
        <v>180.4778145149393</v>
      </c>
      <c r="H48" s="122">
        <v>541.24252601251374</v>
      </c>
      <c r="I48" s="26"/>
    </row>
    <row r="49" spans="2:9" ht="15" customHeight="1" x14ac:dyDescent="0.3">
      <c r="B49" s="23"/>
      <c r="C49" s="29" t="s">
        <v>240</v>
      </c>
      <c r="D49" s="127">
        <v>106.47181628392484</v>
      </c>
      <c r="E49" s="128">
        <v>896.80882791529973</v>
      </c>
      <c r="F49" s="127">
        <v>325.97673725022366</v>
      </c>
      <c r="G49" s="128">
        <v>179.24246943036087</v>
      </c>
      <c r="H49" s="127">
        <v>515.95586042350135</v>
      </c>
      <c r="I49" s="26"/>
    </row>
    <row r="50" spans="2:9" ht="15" customHeight="1" x14ac:dyDescent="0.3">
      <c r="B50" s="23"/>
      <c r="C50" s="28" t="s">
        <v>241</v>
      </c>
      <c r="D50" s="122">
        <v>89.378603975966769</v>
      </c>
      <c r="E50" s="123">
        <v>873.20053227952747</v>
      </c>
      <c r="F50" s="122">
        <v>283.07593048106776</v>
      </c>
      <c r="G50" s="123">
        <v>189.32215008669704</v>
      </c>
      <c r="H50" s="122">
        <v>539.9008024517118</v>
      </c>
      <c r="I50" s="26"/>
    </row>
    <row r="51" spans="2:9" ht="15" customHeight="1" x14ac:dyDescent="0.3">
      <c r="B51" s="23"/>
      <c r="C51" s="29" t="s">
        <v>242</v>
      </c>
      <c r="D51" s="122">
        <v>91.33928362264858</v>
      </c>
      <c r="E51" s="123">
        <v>875.98097781525996</v>
      </c>
      <c r="F51" s="122">
        <v>271.25354323330288</v>
      </c>
      <c r="G51" s="123">
        <v>205.51924473493102</v>
      </c>
      <c r="H51" s="122">
        <v>522.10274790919948</v>
      </c>
      <c r="I51" s="26"/>
    </row>
    <row r="52" spans="2:9" ht="15" customHeight="1" x14ac:dyDescent="0.3">
      <c r="B52" s="23"/>
      <c r="C52" s="32" t="s">
        <v>256</v>
      </c>
      <c r="D52" s="33"/>
      <c r="E52" s="33"/>
      <c r="F52" s="33"/>
      <c r="G52" s="33"/>
      <c r="H52" s="33"/>
      <c r="I52" s="26"/>
    </row>
    <row r="53" spans="2:9" ht="15" customHeight="1" x14ac:dyDescent="0.3">
      <c r="B53" s="23"/>
      <c r="C53" s="194" t="s">
        <v>278</v>
      </c>
      <c r="D53" s="194"/>
      <c r="E53" s="194"/>
      <c r="F53" s="103"/>
      <c r="G53" s="103"/>
      <c r="H53" s="103"/>
      <c r="I53" s="26"/>
    </row>
    <row r="54" spans="2:9" ht="15" customHeight="1" x14ac:dyDescent="0.3">
      <c r="B54" s="24"/>
      <c r="C54" s="7"/>
      <c r="D54" s="7"/>
      <c r="E54" s="7"/>
      <c r="F54" s="7"/>
      <c r="G54" s="7"/>
      <c r="H54" s="7"/>
      <c r="I54" s="27"/>
    </row>
    <row r="55" spans="2:9" ht="20.100000000000001" customHeight="1" x14ac:dyDescent="0.3"/>
  </sheetData>
  <mergeCells count="7">
    <mergeCell ref="C6:H6"/>
    <mergeCell ref="C23:H23"/>
    <mergeCell ref="C39:H39"/>
    <mergeCell ref="C7:H7"/>
    <mergeCell ref="C53:E53"/>
    <mergeCell ref="C21:E21"/>
    <mergeCell ref="C37:E37"/>
  </mergeCells>
  <pageMargins left="0.7" right="0.7" top="0.75" bottom="0.75" header="0.3" footer="0.3"/>
  <pageSetup paperSize="9" scale="91"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2E669-9C15-4F05-811A-D15DB218E166}">
  <sheetPr>
    <tabColor theme="7" tint="0.59999389629810485"/>
  </sheetPr>
  <dimension ref="B4:AC58"/>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2.6640625" style="1" customWidth="1"/>
    <col min="5" max="5" width="14.6640625" style="1" customWidth="1"/>
    <col min="6" max="6" width="19.6640625" style="1" customWidth="1"/>
    <col min="7" max="7" width="16" style="1" customWidth="1"/>
    <col min="8" max="8" width="18.33203125" style="1" customWidth="1"/>
    <col min="9" max="9" width="23.33203125" style="1" customWidth="1"/>
    <col min="10" max="10" width="15.33203125" style="1" customWidth="1"/>
    <col min="11" max="11" width="20.6640625" style="1" customWidth="1"/>
    <col min="12" max="12" width="15.33203125" style="1" customWidth="1"/>
    <col min="13" max="13" width="21.33203125" style="1" customWidth="1"/>
    <col min="14" max="14" width="23.33203125" style="1" customWidth="1"/>
    <col min="15" max="15" width="15.33203125" style="1" customWidth="1"/>
    <col min="16" max="16" width="19.33203125" style="1" customWidth="1"/>
    <col min="17" max="17" width="15.33203125" style="1" customWidth="1"/>
    <col min="18" max="18" width="19.6640625" style="1" customWidth="1"/>
    <col min="19" max="19" width="23.33203125" style="1" customWidth="1"/>
    <col min="20" max="20" width="15.33203125" style="1" customWidth="1"/>
    <col min="21" max="21" width="20.33203125" style="1" customWidth="1"/>
    <col min="22" max="22" width="15.33203125" style="1" customWidth="1"/>
    <col min="23" max="23" width="22" style="1" customWidth="1"/>
    <col min="24" max="24" width="23.33203125" style="1" customWidth="1"/>
    <col min="25" max="25" width="15.33203125" style="1" customWidth="1"/>
    <col min="26" max="26" width="20" style="1" customWidth="1"/>
    <col min="27" max="27" width="15.33203125" style="1" customWidth="1"/>
    <col min="28" max="28" width="19.5546875" style="1" customWidth="1"/>
    <col min="29" max="29" width="4.44140625" style="1" customWidth="1"/>
    <col min="30" max="16384" width="9.33203125" style="1"/>
  </cols>
  <sheetData>
    <row r="4" spans="2:29" x14ac:dyDescent="0.3">
      <c r="C4" s="3"/>
    </row>
    <row r="5" spans="2:29" ht="80.099999999999994" customHeight="1" x14ac:dyDescent="0.3">
      <c r="B5" s="22"/>
      <c r="C5" s="21"/>
      <c r="D5" s="4"/>
      <c r="E5" s="4"/>
      <c r="F5" s="4"/>
      <c r="G5" s="4"/>
      <c r="H5" s="4"/>
      <c r="I5" s="4"/>
      <c r="J5" s="4"/>
      <c r="K5" s="4"/>
      <c r="L5" s="4"/>
      <c r="M5" s="4"/>
      <c r="N5" s="4"/>
      <c r="O5" s="4"/>
      <c r="P5" s="4"/>
      <c r="Q5" s="4"/>
      <c r="R5" s="4"/>
      <c r="S5" s="4"/>
      <c r="T5" s="4"/>
      <c r="U5" s="4"/>
      <c r="V5" s="4"/>
      <c r="W5" s="4"/>
      <c r="X5" s="4"/>
      <c r="Y5" s="4"/>
      <c r="Z5" s="4"/>
      <c r="AA5" s="4"/>
      <c r="AB5" s="4"/>
      <c r="AC5" s="25"/>
    </row>
    <row r="6" spans="2:29" ht="33" customHeight="1" x14ac:dyDescent="0.5">
      <c r="B6" s="23"/>
      <c r="C6" s="192" t="s">
        <v>222</v>
      </c>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26"/>
    </row>
    <row r="7" spans="2:29" ht="21" x14ac:dyDescent="0.4">
      <c r="B7" s="23"/>
      <c r="C7" s="193" t="s">
        <v>41</v>
      </c>
      <c r="D7" s="193"/>
      <c r="E7" s="193"/>
      <c r="F7" s="193"/>
      <c r="G7" s="193"/>
      <c r="H7" s="193"/>
      <c r="I7" s="193"/>
      <c r="J7" s="193"/>
      <c r="K7" s="193"/>
      <c r="L7" s="193"/>
      <c r="M7" s="193"/>
      <c r="N7" s="193"/>
      <c r="O7" s="193"/>
      <c r="P7" s="193"/>
      <c r="Q7" s="193"/>
      <c r="R7" s="193"/>
      <c r="S7" s="193"/>
      <c r="T7" s="193"/>
      <c r="U7" s="193"/>
      <c r="V7" s="193"/>
      <c r="W7" s="193"/>
      <c r="X7" s="193"/>
      <c r="Y7" s="193"/>
      <c r="Z7" s="193"/>
      <c r="AA7" s="193"/>
      <c r="AB7" s="193"/>
      <c r="AC7" s="26"/>
    </row>
    <row r="8" spans="2:29" ht="18" x14ac:dyDescent="0.35">
      <c r="B8" s="23"/>
      <c r="C8" s="34" t="s">
        <v>14</v>
      </c>
      <c r="D8" s="5"/>
      <c r="E8" s="6"/>
      <c r="F8" s="6"/>
      <c r="G8" s="6"/>
      <c r="H8" s="6"/>
      <c r="I8" s="6"/>
      <c r="J8" s="6"/>
      <c r="K8" s="6"/>
      <c r="L8" s="6"/>
      <c r="M8" s="6"/>
      <c r="N8" s="6"/>
      <c r="O8" s="6"/>
      <c r="P8" s="6"/>
      <c r="Q8" s="6"/>
      <c r="R8" s="6"/>
      <c r="S8" s="6"/>
      <c r="T8" s="6"/>
      <c r="U8" s="6"/>
      <c r="V8" s="6"/>
      <c r="W8" s="6"/>
      <c r="X8" s="6"/>
      <c r="Y8" s="6"/>
      <c r="Z8" s="6"/>
      <c r="AA8" s="6"/>
      <c r="AB8" s="6"/>
      <c r="AC8" s="26"/>
    </row>
    <row r="9" spans="2:29" ht="15" customHeight="1" x14ac:dyDescent="0.35">
      <c r="B9" s="23"/>
      <c r="C9" s="20"/>
      <c r="D9" s="5"/>
      <c r="E9" s="6"/>
      <c r="F9" s="6"/>
      <c r="G9" s="6"/>
      <c r="H9" s="6"/>
      <c r="I9" s="6"/>
      <c r="J9" s="6"/>
      <c r="K9" s="6"/>
      <c r="L9" s="6"/>
      <c r="M9" s="6"/>
      <c r="N9" s="6"/>
      <c r="O9" s="6"/>
      <c r="P9" s="6"/>
      <c r="Q9" s="6"/>
      <c r="R9" s="6"/>
      <c r="S9" s="6"/>
      <c r="T9" s="6"/>
      <c r="U9" s="6"/>
      <c r="V9" s="6"/>
      <c r="W9" s="6"/>
      <c r="X9" s="6"/>
      <c r="Y9" s="6"/>
      <c r="Z9" s="6"/>
      <c r="AA9" s="6"/>
      <c r="AB9" s="6"/>
      <c r="AC9" s="26"/>
    </row>
    <row r="10" spans="2:29" ht="15" customHeight="1" x14ac:dyDescent="0.3">
      <c r="B10" s="23"/>
      <c r="C10" s="196" t="s">
        <v>4</v>
      </c>
      <c r="D10" s="201" t="s">
        <v>15</v>
      </c>
      <c r="E10" s="201"/>
      <c r="F10" s="201"/>
      <c r="G10" s="201"/>
      <c r="H10" s="201"/>
      <c r="I10" s="202" t="s">
        <v>16</v>
      </c>
      <c r="J10" s="203"/>
      <c r="K10" s="203"/>
      <c r="L10" s="203"/>
      <c r="M10" s="204"/>
      <c r="N10" s="205" t="s">
        <v>17</v>
      </c>
      <c r="O10" s="205"/>
      <c r="P10" s="205"/>
      <c r="Q10" s="205"/>
      <c r="R10" s="205"/>
      <c r="S10" s="206" t="s">
        <v>18</v>
      </c>
      <c r="T10" s="205"/>
      <c r="U10" s="205"/>
      <c r="V10" s="205"/>
      <c r="W10" s="205"/>
      <c r="X10" s="206" t="s">
        <v>19</v>
      </c>
      <c r="Y10" s="205"/>
      <c r="Z10" s="205"/>
      <c r="AA10" s="205"/>
      <c r="AB10" s="205"/>
      <c r="AC10" s="26"/>
    </row>
    <row r="11" spans="2:29" ht="49.2" customHeight="1" x14ac:dyDescent="0.3">
      <c r="B11" s="23"/>
      <c r="C11" s="196"/>
      <c r="D11" s="52" t="s">
        <v>34</v>
      </c>
      <c r="E11" s="52" t="s">
        <v>35</v>
      </c>
      <c r="F11" s="52" t="s">
        <v>36</v>
      </c>
      <c r="G11" s="52" t="s">
        <v>37</v>
      </c>
      <c r="H11" s="109" t="s">
        <v>38</v>
      </c>
      <c r="I11" s="99" t="s">
        <v>34</v>
      </c>
      <c r="J11" s="58" t="s">
        <v>35</v>
      </c>
      <c r="K11" s="58" t="s">
        <v>36</v>
      </c>
      <c r="L11" s="58" t="s">
        <v>37</v>
      </c>
      <c r="M11" s="109" t="s">
        <v>38</v>
      </c>
      <c r="N11" s="99" t="s">
        <v>34</v>
      </c>
      <c r="O11" s="52" t="s">
        <v>35</v>
      </c>
      <c r="P11" s="52" t="s">
        <v>36</v>
      </c>
      <c r="Q11" s="52" t="s">
        <v>37</v>
      </c>
      <c r="R11" s="109" t="s">
        <v>38</v>
      </c>
      <c r="S11" s="99" t="s">
        <v>34</v>
      </c>
      <c r="T11" s="52" t="s">
        <v>35</v>
      </c>
      <c r="U11" s="52" t="s">
        <v>36</v>
      </c>
      <c r="V11" s="52" t="s">
        <v>37</v>
      </c>
      <c r="W11" s="109" t="s">
        <v>38</v>
      </c>
      <c r="X11" s="99" t="s">
        <v>34</v>
      </c>
      <c r="Y11" s="52" t="s">
        <v>35</v>
      </c>
      <c r="Z11" s="52" t="s">
        <v>36</v>
      </c>
      <c r="AA11" s="52" t="s">
        <v>37</v>
      </c>
      <c r="AB11" s="109" t="s">
        <v>38</v>
      </c>
      <c r="AC11" s="26"/>
    </row>
    <row r="12" spans="2:29" ht="15" customHeight="1" x14ac:dyDescent="0.3">
      <c r="B12" s="23"/>
      <c r="C12" s="28" t="s">
        <v>11</v>
      </c>
      <c r="D12" s="38">
        <v>71619</v>
      </c>
      <c r="E12" s="36">
        <v>17793643</v>
      </c>
      <c r="F12" s="38">
        <v>2543653</v>
      </c>
      <c r="G12" s="36">
        <v>3529575</v>
      </c>
      <c r="H12" s="38">
        <v>4958294</v>
      </c>
      <c r="I12" s="36">
        <v>137373</v>
      </c>
      <c r="J12" s="38">
        <v>3183425</v>
      </c>
      <c r="K12" s="36">
        <v>396270</v>
      </c>
      <c r="L12" s="38">
        <v>875839</v>
      </c>
      <c r="M12" s="36">
        <v>1496170</v>
      </c>
      <c r="N12" s="38">
        <v>839032</v>
      </c>
      <c r="O12" s="36">
        <v>4152201</v>
      </c>
      <c r="P12" s="38">
        <v>463155</v>
      </c>
      <c r="Q12" s="36">
        <v>1684444</v>
      </c>
      <c r="R12" s="38">
        <v>1511119</v>
      </c>
      <c r="S12" s="36">
        <v>12585</v>
      </c>
      <c r="T12" s="38">
        <v>75482</v>
      </c>
      <c r="U12" s="36">
        <v>4847</v>
      </c>
      <c r="V12" s="38">
        <v>7227</v>
      </c>
      <c r="W12" s="36">
        <v>36472</v>
      </c>
      <c r="X12" s="38">
        <v>2772</v>
      </c>
      <c r="Y12" s="36">
        <v>257468</v>
      </c>
      <c r="Z12" s="38">
        <v>40590</v>
      </c>
      <c r="AA12" s="36">
        <v>32848</v>
      </c>
      <c r="AB12" s="38">
        <v>93873</v>
      </c>
      <c r="AC12" s="26"/>
    </row>
    <row r="13" spans="2:29" ht="15" customHeight="1" x14ac:dyDescent="0.3">
      <c r="B13" s="23"/>
      <c r="C13" s="28" t="s">
        <v>236</v>
      </c>
      <c r="D13" s="38">
        <v>14241</v>
      </c>
      <c r="E13" s="36">
        <v>3375720</v>
      </c>
      <c r="F13" s="38">
        <v>397160</v>
      </c>
      <c r="G13" s="36">
        <v>750513</v>
      </c>
      <c r="H13" s="38">
        <v>997565</v>
      </c>
      <c r="I13" s="36">
        <v>29863</v>
      </c>
      <c r="J13" s="38">
        <v>718009</v>
      </c>
      <c r="K13" s="36">
        <v>71831</v>
      </c>
      <c r="L13" s="38">
        <v>197509</v>
      </c>
      <c r="M13" s="36">
        <v>344264</v>
      </c>
      <c r="N13" s="38">
        <v>214516</v>
      </c>
      <c r="O13" s="36">
        <v>1002336</v>
      </c>
      <c r="P13" s="38">
        <v>94756</v>
      </c>
      <c r="Q13" s="36">
        <v>401134</v>
      </c>
      <c r="R13" s="38">
        <v>364753</v>
      </c>
      <c r="S13" s="36">
        <v>2999</v>
      </c>
      <c r="T13" s="38">
        <v>13448</v>
      </c>
      <c r="U13" s="36">
        <v>588</v>
      </c>
      <c r="V13" s="38">
        <v>1244</v>
      </c>
      <c r="W13" s="36">
        <v>7338</v>
      </c>
      <c r="X13" s="38">
        <v>636</v>
      </c>
      <c r="Y13" s="36">
        <v>51447</v>
      </c>
      <c r="Z13" s="38">
        <v>6683</v>
      </c>
      <c r="AA13" s="36">
        <v>7958</v>
      </c>
      <c r="AB13" s="38">
        <v>19603</v>
      </c>
      <c r="AC13" s="26"/>
    </row>
    <row r="14" spans="2:29" ht="15" customHeight="1" x14ac:dyDescent="0.3">
      <c r="B14" s="23"/>
      <c r="C14" s="41" t="s">
        <v>237</v>
      </c>
      <c r="D14" s="44">
        <v>2622</v>
      </c>
      <c r="E14" s="45">
        <v>646059</v>
      </c>
      <c r="F14" s="44">
        <v>70697</v>
      </c>
      <c r="G14" s="45">
        <v>138301</v>
      </c>
      <c r="H14" s="44">
        <v>202895</v>
      </c>
      <c r="I14" s="45">
        <v>5562</v>
      </c>
      <c r="J14" s="44">
        <v>139712</v>
      </c>
      <c r="K14" s="45">
        <v>11668</v>
      </c>
      <c r="L14" s="44">
        <v>41776</v>
      </c>
      <c r="M14" s="45">
        <v>73142</v>
      </c>
      <c r="N14" s="44">
        <v>41321</v>
      </c>
      <c r="O14" s="45">
        <v>197742</v>
      </c>
      <c r="P14" s="44">
        <v>17250</v>
      </c>
      <c r="Q14" s="45">
        <v>87154</v>
      </c>
      <c r="R14" s="44">
        <v>74163</v>
      </c>
      <c r="S14" s="45">
        <v>621</v>
      </c>
      <c r="T14" s="44">
        <v>2720</v>
      </c>
      <c r="U14" s="45">
        <v>128</v>
      </c>
      <c r="V14" s="44">
        <v>257</v>
      </c>
      <c r="W14" s="45">
        <v>1420</v>
      </c>
      <c r="X14" s="44">
        <v>145</v>
      </c>
      <c r="Y14" s="45">
        <v>8916</v>
      </c>
      <c r="Z14" s="44">
        <v>1008</v>
      </c>
      <c r="AA14" s="45">
        <v>1664</v>
      </c>
      <c r="AB14" s="44">
        <v>3582</v>
      </c>
      <c r="AC14" s="26"/>
    </row>
    <row r="15" spans="2:29" ht="15" customHeight="1" x14ac:dyDescent="0.3">
      <c r="B15" s="23"/>
      <c r="C15" s="46"/>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26"/>
    </row>
    <row r="16" spans="2:29" ht="15" customHeight="1" x14ac:dyDescent="0.3">
      <c r="B16" s="23"/>
      <c r="C16" s="28" t="s">
        <v>238</v>
      </c>
      <c r="D16" s="38">
        <v>271</v>
      </c>
      <c r="E16" s="36">
        <v>73081</v>
      </c>
      <c r="F16" s="38">
        <v>6978</v>
      </c>
      <c r="G16" s="36">
        <v>15325</v>
      </c>
      <c r="H16" s="38">
        <v>20420</v>
      </c>
      <c r="I16" s="36">
        <v>456</v>
      </c>
      <c r="J16" s="38">
        <v>16363</v>
      </c>
      <c r="K16" s="36">
        <v>1199</v>
      </c>
      <c r="L16" s="38">
        <v>4854</v>
      </c>
      <c r="M16" s="36">
        <v>6935</v>
      </c>
      <c r="N16" s="38">
        <v>4559</v>
      </c>
      <c r="O16" s="36">
        <v>24072</v>
      </c>
      <c r="P16" s="38">
        <v>1925</v>
      </c>
      <c r="Q16" s="36">
        <v>9392</v>
      </c>
      <c r="R16" s="38">
        <v>7449</v>
      </c>
      <c r="S16" s="36">
        <v>70</v>
      </c>
      <c r="T16" s="38">
        <v>388</v>
      </c>
      <c r="U16" s="36">
        <v>15</v>
      </c>
      <c r="V16" s="38">
        <v>37</v>
      </c>
      <c r="W16" s="36">
        <v>142</v>
      </c>
      <c r="X16" s="117" t="s">
        <v>243</v>
      </c>
      <c r="Y16" s="36">
        <v>1504</v>
      </c>
      <c r="Z16" s="38">
        <v>141</v>
      </c>
      <c r="AA16" s="36">
        <v>138</v>
      </c>
      <c r="AB16" s="38">
        <v>589</v>
      </c>
      <c r="AC16" s="26"/>
    </row>
    <row r="17" spans="2:29" ht="15" customHeight="1" x14ac:dyDescent="0.3">
      <c r="B17" s="23"/>
      <c r="C17" s="28" t="s">
        <v>239</v>
      </c>
      <c r="D17" s="38">
        <v>1149</v>
      </c>
      <c r="E17" s="36">
        <v>320746</v>
      </c>
      <c r="F17" s="38">
        <v>40602</v>
      </c>
      <c r="G17" s="36">
        <v>64663</v>
      </c>
      <c r="H17" s="38">
        <v>104551</v>
      </c>
      <c r="I17" s="36">
        <v>2582</v>
      </c>
      <c r="J17" s="38">
        <v>68412</v>
      </c>
      <c r="K17" s="36">
        <v>6583</v>
      </c>
      <c r="L17" s="38">
        <v>18450</v>
      </c>
      <c r="M17" s="36">
        <v>37157</v>
      </c>
      <c r="N17" s="38">
        <v>21532</v>
      </c>
      <c r="O17" s="36">
        <v>95773</v>
      </c>
      <c r="P17" s="38">
        <v>9237</v>
      </c>
      <c r="Q17" s="36">
        <v>42362</v>
      </c>
      <c r="R17" s="38">
        <v>37995</v>
      </c>
      <c r="S17" s="36">
        <v>361</v>
      </c>
      <c r="T17" s="38">
        <v>1502</v>
      </c>
      <c r="U17" s="36">
        <v>80</v>
      </c>
      <c r="V17" s="38">
        <v>155</v>
      </c>
      <c r="W17" s="36">
        <v>759</v>
      </c>
      <c r="X17" s="38">
        <v>38</v>
      </c>
      <c r="Y17" s="36">
        <v>4052</v>
      </c>
      <c r="Z17" s="38">
        <v>591</v>
      </c>
      <c r="AA17" s="36">
        <v>883</v>
      </c>
      <c r="AB17" s="38">
        <v>1751</v>
      </c>
      <c r="AC17" s="26"/>
    </row>
    <row r="18" spans="2:29" ht="15" customHeight="1" x14ac:dyDescent="0.3">
      <c r="B18" s="23"/>
      <c r="C18" s="29" t="s">
        <v>240</v>
      </c>
      <c r="D18" s="39">
        <v>50</v>
      </c>
      <c r="E18" s="37">
        <v>7417</v>
      </c>
      <c r="F18" s="39">
        <v>839</v>
      </c>
      <c r="G18" s="37">
        <v>1375</v>
      </c>
      <c r="H18" s="39">
        <v>1976</v>
      </c>
      <c r="I18" s="37">
        <v>58</v>
      </c>
      <c r="J18" s="39">
        <v>1162</v>
      </c>
      <c r="K18" s="37">
        <v>63</v>
      </c>
      <c r="L18" s="39">
        <v>211</v>
      </c>
      <c r="M18" s="37">
        <v>568</v>
      </c>
      <c r="N18" s="39">
        <v>590</v>
      </c>
      <c r="O18" s="37">
        <v>2620</v>
      </c>
      <c r="P18" s="39">
        <v>225</v>
      </c>
      <c r="Q18" s="37">
        <v>716</v>
      </c>
      <c r="R18" s="39">
        <v>739</v>
      </c>
      <c r="S18" s="116" t="s">
        <v>243</v>
      </c>
      <c r="T18" s="39">
        <v>26</v>
      </c>
      <c r="U18" s="116" t="s">
        <v>243</v>
      </c>
      <c r="V18" s="39"/>
      <c r="W18" s="116" t="s">
        <v>243</v>
      </c>
      <c r="X18" s="39"/>
      <c r="Y18" s="37">
        <v>173</v>
      </c>
      <c r="Z18" s="39">
        <v>24</v>
      </c>
      <c r="AA18" s="37">
        <v>20</v>
      </c>
      <c r="AB18" s="39">
        <v>59</v>
      </c>
      <c r="AC18" s="26"/>
    </row>
    <row r="19" spans="2:29" ht="15" customHeight="1" x14ac:dyDescent="0.3">
      <c r="B19" s="23"/>
      <c r="C19" s="28" t="s">
        <v>241</v>
      </c>
      <c r="D19" s="38">
        <v>559</v>
      </c>
      <c r="E19" s="36">
        <v>124270</v>
      </c>
      <c r="F19" s="38">
        <v>11764</v>
      </c>
      <c r="G19" s="36">
        <v>30372</v>
      </c>
      <c r="H19" s="38">
        <v>40615</v>
      </c>
      <c r="I19" s="36">
        <v>1220</v>
      </c>
      <c r="J19" s="38">
        <v>26747</v>
      </c>
      <c r="K19" s="36">
        <v>2070</v>
      </c>
      <c r="L19" s="38">
        <v>11848</v>
      </c>
      <c r="M19" s="36">
        <v>14909</v>
      </c>
      <c r="N19" s="38">
        <v>7409</v>
      </c>
      <c r="O19" s="36">
        <v>39318</v>
      </c>
      <c r="P19" s="38">
        <v>3339</v>
      </c>
      <c r="Q19" s="36">
        <v>21607</v>
      </c>
      <c r="R19" s="38">
        <v>15164</v>
      </c>
      <c r="S19" s="36">
        <v>76</v>
      </c>
      <c r="T19" s="38">
        <v>458</v>
      </c>
      <c r="U19" s="36">
        <v>21</v>
      </c>
      <c r="V19" s="38">
        <v>18</v>
      </c>
      <c r="W19" s="36">
        <v>353</v>
      </c>
      <c r="X19" s="38">
        <v>57</v>
      </c>
      <c r="Y19" s="36">
        <v>1666</v>
      </c>
      <c r="Z19" s="38">
        <v>156</v>
      </c>
      <c r="AA19" s="36">
        <v>261</v>
      </c>
      <c r="AB19" s="38">
        <v>556</v>
      </c>
      <c r="AC19" s="26"/>
    </row>
    <row r="20" spans="2:29" ht="15" customHeight="1" x14ac:dyDescent="0.3">
      <c r="B20" s="23"/>
      <c r="C20" s="29" t="s">
        <v>242</v>
      </c>
      <c r="D20" s="38">
        <v>593</v>
      </c>
      <c r="E20" s="36">
        <v>120545</v>
      </c>
      <c r="F20" s="38">
        <v>10514</v>
      </c>
      <c r="G20" s="36">
        <v>26566</v>
      </c>
      <c r="H20" s="38">
        <v>35333</v>
      </c>
      <c r="I20" s="36">
        <v>1246</v>
      </c>
      <c r="J20" s="38">
        <v>27028</v>
      </c>
      <c r="K20" s="36">
        <v>1753</v>
      </c>
      <c r="L20" s="38">
        <v>6413</v>
      </c>
      <c r="M20" s="36">
        <v>13573</v>
      </c>
      <c r="N20" s="38">
        <v>7231</v>
      </c>
      <c r="O20" s="36">
        <v>35959</v>
      </c>
      <c r="P20" s="38">
        <v>2524</v>
      </c>
      <c r="Q20" s="36">
        <v>13077</v>
      </c>
      <c r="R20" s="38">
        <v>12816</v>
      </c>
      <c r="S20" s="36">
        <v>113</v>
      </c>
      <c r="T20" s="38">
        <v>346</v>
      </c>
      <c r="U20" s="36">
        <v>10</v>
      </c>
      <c r="V20" s="38">
        <v>47</v>
      </c>
      <c r="W20" s="36">
        <v>163</v>
      </c>
      <c r="X20" s="38">
        <v>48</v>
      </c>
      <c r="Y20" s="36">
        <v>1521</v>
      </c>
      <c r="Z20" s="38">
        <v>96</v>
      </c>
      <c r="AA20" s="36">
        <v>362</v>
      </c>
      <c r="AB20" s="38">
        <v>627</v>
      </c>
      <c r="AC20" s="26"/>
    </row>
    <row r="21" spans="2:29" ht="15" customHeight="1" x14ac:dyDescent="0.3">
      <c r="B21" s="23"/>
      <c r="C21" s="32" t="s">
        <v>256</v>
      </c>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26"/>
    </row>
    <row r="22" spans="2:29" ht="15" customHeight="1" x14ac:dyDescent="0.3">
      <c r="B22" s="23"/>
      <c r="C22" s="194" t="s">
        <v>278</v>
      </c>
      <c r="D22" s="194"/>
      <c r="E22" s="194"/>
      <c r="F22" s="194"/>
      <c r="G22" s="194"/>
      <c r="H22" s="194"/>
      <c r="I22" s="194"/>
      <c r="J22" s="33"/>
      <c r="K22" s="33"/>
      <c r="L22" s="33"/>
      <c r="M22" s="33"/>
      <c r="N22" s="33"/>
      <c r="O22" s="33"/>
      <c r="P22" s="33"/>
      <c r="Q22" s="33"/>
      <c r="R22" s="33"/>
      <c r="S22" s="33"/>
      <c r="T22" s="33"/>
      <c r="U22" s="33"/>
      <c r="V22" s="33"/>
      <c r="W22" s="33"/>
      <c r="X22" s="33"/>
      <c r="Y22" s="33"/>
      <c r="Z22" s="33"/>
      <c r="AA22" s="33"/>
      <c r="AB22" s="33"/>
      <c r="AC22" s="26"/>
    </row>
    <row r="23" spans="2:29" ht="15" customHeight="1" x14ac:dyDescent="0.3">
      <c r="B23" s="23"/>
      <c r="C23" s="108"/>
      <c r="D23" s="108"/>
      <c r="E23" s="108"/>
      <c r="F23" s="108"/>
      <c r="G23" s="108"/>
      <c r="H23" s="108"/>
      <c r="I23" s="108"/>
      <c r="J23" s="33"/>
      <c r="K23" s="33"/>
      <c r="L23" s="33"/>
      <c r="M23" s="33"/>
      <c r="N23" s="33"/>
      <c r="O23" s="33"/>
      <c r="P23" s="33"/>
      <c r="Q23" s="33"/>
      <c r="R23" s="33"/>
      <c r="S23" s="33"/>
      <c r="T23" s="33"/>
      <c r="U23" s="33"/>
      <c r="V23" s="33"/>
      <c r="W23" s="33"/>
      <c r="X23" s="33"/>
      <c r="Y23" s="33"/>
      <c r="Z23" s="33"/>
      <c r="AA23" s="33"/>
      <c r="AB23" s="33"/>
      <c r="AC23" s="26"/>
    </row>
    <row r="24" spans="2:29" ht="21" customHeight="1" x14ac:dyDescent="0.4">
      <c r="B24" s="23"/>
      <c r="C24" s="193" t="s">
        <v>42</v>
      </c>
      <c r="D24" s="193"/>
      <c r="E24" s="193"/>
      <c r="F24" s="193"/>
      <c r="G24" s="193"/>
      <c r="H24" s="193"/>
      <c r="I24" s="193"/>
      <c r="J24" s="193"/>
      <c r="K24" s="193"/>
      <c r="L24" s="193"/>
      <c r="M24" s="193"/>
      <c r="N24" s="193"/>
      <c r="O24" s="193"/>
      <c r="P24" s="193"/>
      <c r="Q24" s="193"/>
      <c r="R24" s="193"/>
      <c r="S24" s="193"/>
      <c r="T24" s="193"/>
      <c r="U24" s="193"/>
      <c r="V24" s="193"/>
      <c r="W24" s="193"/>
      <c r="X24" s="193"/>
      <c r="Y24" s="193"/>
      <c r="Z24" s="193"/>
      <c r="AA24" s="193"/>
      <c r="AB24" s="193"/>
      <c r="AC24" s="26"/>
    </row>
    <row r="25" spans="2:29" ht="18" x14ac:dyDescent="0.35">
      <c r="B25" s="23"/>
      <c r="C25" s="34" t="s">
        <v>14</v>
      </c>
      <c r="D25" s="5"/>
      <c r="E25" s="6"/>
      <c r="F25" s="6"/>
      <c r="G25" s="6"/>
      <c r="H25" s="6"/>
      <c r="I25" s="6"/>
      <c r="J25" s="6"/>
      <c r="K25" s="6"/>
      <c r="L25" s="6"/>
      <c r="M25" s="6"/>
      <c r="N25" s="6"/>
      <c r="O25" s="6"/>
      <c r="P25" s="6"/>
      <c r="Q25" s="6"/>
      <c r="R25" s="6"/>
      <c r="S25" s="6"/>
      <c r="T25" s="6"/>
      <c r="U25" s="6"/>
      <c r="V25" s="6"/>
      <c r="W25" s="6"/>
      <c r="X25" s="6"/>
      <c r="Y25" s="6"/>
      <c r="Z25" s="6"/>
      <c r="AA25" s="6"/>
      <c r="AB25" s="6"/>
      <c r="AC25" s="26"/>
    </row>
    <row r="26" spans="2:29" ht="15" customHeight="1" x14ac:dyDescent="0.35">
      <c r="B26" s="23"/>
      <c r="C26" s="20"/>
      <c r="D26" s="5"/>
      <c r="E26" s="6"/>
      <c r="F26" s="6"/>
      <c r="G26" s="6"/>
      <c r="H26" s="6"/>
      <c r="I26" s="6"/>
      <c r="J26" s="6"/>
      <c r="K26" s="6"/>
      <c r="L26" s="6"/>
      <c r="M26" s="6"/>
      <c r="N26" s="6"/>
      <c r="O26" s="6"/>
      <c r="P26" s="6"/>
      <c r="Q26" s="6"/>
      <c r="R26" s="6"/>
      <c r="S26" s="6"/>
      <c r="T26" s="6"/>
      <c r="U26" s="6"/>
      <c r="V26" s="6"/>
      <c r="W26" s="6"/>
      <c r="X26" s="6"/>
      <c r="Y26" s="6"/>
      <c r="Z26" s="6"/>
      <c r="AA26" s="6"/>
      <c r="AB26" s="6"/>
      <c r="AC26" s="26"/>
    </row>
    <row r="27" spans="2:29" ht="15" customHeight="1" x14ac:dyDescent="0.3">
      <c r="B27" s="23"/>
      <c r="C27" s="196" t="s">
        <v>4</v>
      </c>
      <c r="D27" s="201" t="s">
        <v>15</v>
      </c>
      <c r="E27" s="201"/>
      <c r="F27" s="201"/>
      <c r="G27" s="201"/>
      <c r="H27" s="207"/>
      <c r="I27" s="206" t="s">
        <v>16</v>
      </c>
      <c r="J27" s="205"/>
      <c r="K27" s="205"/>
      <c r="L27" s="205"/>
      <c r="M27" s="208"/>
      <c r="N27" s="206" t="s">
        <v>17</v>
      </c>
      <c r="O27" s="205"/>
      <c r="P27" s="205"/>
      <c r="Q27" s="205"/>
      <c r="R27" s="205"/>
      <c r="S27" s="206" t="s">
        <v>18</v>
      </c>
      <c r="T27" s="205"/>
      <c r="U27" s="205"/>
      <c r="V27" s="205"/>
      <c r="W27" s="205"/>
      <c r="X27" s="206" t="s">
        <v>19</v>
      </c>
      <c r="Y27" s="205"/>
      <c r="Z27" s="205"/>
      <c r="AA27" s="205"/>
      <c r="AB27" s="205"/>
      <c r="AC27" s="26"/>
    </row>
    <row r="28" spans="2:29" ht="49.2" customHeight="1" x14ac:dyDescent="0.3">
      <c r="B28" s="23"/>
      <c r="C28" s="196"/>
      <c r="D28" s="52" t="s">
        <v>34</v>
      </c>
      <c r="E28" s="52" t="s">
        <v>35</v>
      </c>
      <c r="F28" s="52" t="s">
        <v>36</v>
      </c>
      <c r="G28" s="52" t="s">
        <v>37</v>
      </c>
      <c r="H28" s="109" t="s">
        <v>38</v>
      </c>
      <c r="I28" s="99" t="s">
        <v>34</v>
      </c>
      <c r="J28" s="58" t="s">
        <v>35</v>
      </c>
      <c r="K28" s="58" t="s">
        <v>36</v>
      </c>
      <c r="L28" s="58" t="s">
        <v>37</v>
      </c>
      <c r="M28" s="110" t="s">
        <v>43</v>
      </c>
      <c r="N28" s="52" t="s">
        <v>34</v>
      </c>
      <c r="O28" s="52" t="s">
        <v>35</v>
      </c>
      <c r="P28" s="52" t="s">
        <v>36</v>
      </c>
      <c r="Q28" s="52" t="s">
        <v>37</v>
      </c>
      <c r="R28" s="40" t="s">
        <v>43</v>
      </c>
      <c r="S28" s="52" t="s">
        <v>34</v>
      </c>
      <c r="T28" s="52" t="s">
        <v>35</v>
      </c>
      <c r="U28" s="52" t="s">
        <v>36</v>
      </c>
      <c r="V28" s="52" t="s">
        <v>37</v>
      </c>
      <c r="W28" s="109" t="s">
        <v>38</v>
      </c>
      <c r="X28" s="99" t="s">
        <v>34</v>
      </c>
      <c r="Y28" s="52" t="s">
        <v>35</v>
      </c>
      <c r="Z28" s="52" t="s">
        <v>36</v>
      </c>
      <c r="AA28" s="52" t="s">
        <v>37</v>
      </c>
      <c r="AB28" s="109" t="s">
        <v>38</v>
      </c>
      <c r="AC28" s="26"/>
    </row>
    <row r="29" spans="2:29" ht="15" customHeight="1" x14ac:dyDescent="0.3">
      <c r="B29" s="23"/>
      <c r="C29" s="28" t="s">
        <v>11</v>
      </c>
      <c r="D29" s="38">
        <v>19941</v>
      </c>
      <c r="E29" s="36">
        <v>2582265</v>
      </c>
      <c r="F29" s="38">
        <v>861579</v>
      </c>
      <c r="G29" s="36">
        <v>516822</v>
      </c>
      <c r="H29" s="38">
        <v>1362377</v>
      </c>
      <c r="I29" s="36">
        <v>19489</v>
      </c>
      <c r="J29" s="38">
        <v>262772</v>
      </c>
      <c r="K29" s="36">
        <v>106322</v>
      </c>
      <c r="L29" s="38">
        <v>71409</v>
      </c>
      <c r="M29" s="36">
        <v>195162</v>
      </c>
      <c r="N29" s="38">
        <v>67538</v>
      </c>
      <c r="O29" s="36">
        <v>365790</v>
      </c>
      <c r="P29" s="38">
        <v>154767</v>
      </c>
      <c r="Q29" s="36">
        <v>100542</v>
      </c>
      <c r="R29" s="38">
        <v>261109</v>
      </c>
      <c r="S29" s="36">
        <v>2888</v>
      </c>
      <c r="T29" s="38">
        <v>17596</v>
      </c>
      <c r="U29" s="36">
        <v>2447</v>
      </c>
      <c r="V29" s="38">
        <v>1410</v>
      </c>
      <c r="W29" s="36">
        <v>8231</v>
      </c>
      <c r="X29" s="38">
        <v>458</v>
      </c>
      <c r="Y29" s="36">
        <v>62827</v>
      </c>
      <c r="Z29" s="38">
        <v>14848</v>
      </c>
      <c r="AA29" s="36">
        <v>5216</v>
      </c>
      <c r="AB29" s="38">
        <v>27831</v>
      </c>
      <c r="AC29" s="26"/>
    </row>
    <row r="30" spans="2:29" ht="15" customHeight="1" x14ac:dyDescent="0.3">
      <c r="B30" s="23"/>
      <c r="C30" s="28" t="s">
        <v>236</v>
      </c>
      <c r="D30" s="38">
        <v>4585</v>
      </c>
      <c r="E30" s="36">
        <v>506978</v>
      </c>
      <c r="F30" s="38">
        <v>146101</v>
      </c>
      <c r="G30" s="36">
        <v>111183</v>
      </c>
      <c r="H30" s="38">
        <v>280454</v>
      </c>
      <c r="I30" s="36">
        <v>4402</v>
      </c>
      <c r="J30" s="38">
        <v>62821</v>
      </c>
      <c r="K30" s="36">
        <v>22301</v>
      </c>
      <c r="L30" s="38">
        <v>17204</v>
      </c>
      <c r="M30" s="36">
        <v>47528</v>
      </c>
      <c r="N30" s="38">
        <v>17282</v>
      </c>
      <c r="O30" s="36">
        <v>89554</v>
      </c>
      <c r="P30" s="38">
        <v>35256</v>
      </c>
      <c r="Q30" s="36">
        <v>25212</v>
      </c>
      <c r="R30" s="38">
        <v>64408</v>
      </c>
      <c r="S30" s="36">
        <v>672</v>
      </c>
      <c r="T30" s="38">
        <v>2981</v>
      </c>
      <c r="U30" s="36">
        <v>313</v>
      </c>
      <c r="V30" s="38">
        <v>248</v>
      </c>
      <c r="W30" s="36">
        <v>1581</v>
      </c>
      <c r="X30" s="38">
        <v>107</v>
      </c>
      <c r="Y30" s="36">
        <v>12990</v>
      </c>
      <c r="Z30" s="38">
        <v>2700</v>
      </c>
      <c r="AA30" s="36">
        <v>1218</v>
      </c>
      <c r="AB30" s="38">
        <v>6034</v>
      </c>
      <c r="AC30" s="26"/>
    </row>
    <row r="31" spans="2:29" ht="15" customHeight="1" x14ac:dyDescent="0.3">
      <c r="B31" s="23"/>
      <c r="C31" s="41" t="s">
        <v>237</v>
      </c>
      <c r="D31" s="44">
        <v>852</v>
      </c>
      <c r="E31" s="45">
        <v>96999</v>
      </c>
      <c r="F31" s="44">
        <v>26712</v>
      </c>
      <c r="G31" s="45">
        <v>20121</v>
      </c>
      <c r="H31" s="44">
        <v>54749</v>
      </c>
      <c r="I31" s="45">
        <v>829</v>
      </c>
      <c r="J31" s="44">
        <v>12246</v>
      </c>
      <c r="K31" s="45">
        <v>4020</v>
      </c>
      <c r="L31" s="44">
        <v>3442</v>
      </c>
      <c r="M31" s="45">
        <v>9615</v>
      </c>
      <c r="N31" s="44">
        <v>3242</v>
      </c>
      <c r="O31" s="45">
        <v>17386</v>
      </c>
      <c r="P31" s="44">
        <v>6599</v>
      </c>
      <c r="Q31" s="45">
        <v>5214</v>
      </c>
      <c r="R31" s="44">
        <v>12556</v>
      </c>
      <c r="S31" s="45">
        <v>138</v>
      </c>
      <c r="T31" s="44">
        <v>593</v>
      </c>
      <c r="U31" s="45">
        <v>68</v>
      </c>
      <c r="V31" s="44">
        <v>48</v>
      </c>
      <c r="W31" s="45">
        <v>316</v>
      </c>
      <c r="X31" s="44">
        <v>19</v>
      </c>
      <c r="Y31" s="45">
        <v>2343</v>
      </c>
      <c r="Z31" s="44">
        <v>440</v>
      </c>
      <c r="AA31" s="45">
        <v>233</v>
      </c>
      <c r="AB31" s="44">
        <v>1131</v>
      </c>
      <c r="AC31" s="26"/>
    </row>
    <row r="32" spans="2:29" ht="15" customHeight="1" x14ac:dyDescent="0.3">
      <c r="B32" s="23"/>
      <c r="C32" s="46"/>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26"/>
    </row>
    <row r="33" spans="2:29" ht="15" customHeight="1" x14ac:dyDescent="0.3">
      <c r="B33" s="23"/>
      <c r="C33" s="28" t="s">
        <v>238</v>
      </c>
      <c r="D33" s="38">
        <v>96</v>
      </c>
      <c r="E33" s="36">
        <v>11011</v>
      </c>
      <c r="F33" s="38">
        <v>2727</v>
      </c>
      <c r="G33" s="36">
        <v>2353</v>
      </c>
      <c r="H33" s="38">
        <v>5823</v>
      </c>
      <c r="I33" s="36">
        <v>72</v>
      </c>
      <c r="J33" s="38">
        <v>1428</v>
      </c>
      <c r="K33" s="36">
        <v>439</v>
      </c>
      <c r="L33" s="38">
        <v>414</v>
      </c>
      <c r="M33" s="36">
        <v>1064</v>
      </c>
      <c r="N33" s="38">
        <v>381</v>
      </c>
      <c r="O33" s="36">
        <v>2020</v>
      </c>
      <c r="P33" s="38">
        <v>701</v>
      </c>
      <c r="Q33" s="36">
        <v>602</v>
      </c>
      <c r="R33" s="38">
        <v>1376</v>
      </c>
      <c r="S33" s="36">
        <v>12</v>
      </c>
      <c r="T33" s="38">
        <v>76</v>
      </c>
      <c r="U33" s="36">
        <v>7</v>
      </c>
      <c r="V33" s="38">
        <v>8</v>
      </c>
      <c r="W33" s="36">
        <v>30</v>
      </c>
      <c r="X33" s="168" t="s">
        <v>243</v>
      </c>
      <c r="Y33" s="36">
        <v>340</v>
      </c>
      <c r="Z33" s="38">
        <v>63</v>
      </c>
      <c r="AA33" s="36">
        <v>33</v>
      </c>
      <c r="AB33" s="38">
        <v>156</v>
      </c>
      <c r="AC33" s="26"/>
    </row>
    <row r="34" spans="2:29" ht="15" customHeight="1" x14ac:dyDescent="0.3">
      <c r="B34" s="23"/>
      <c r="C34" s="28" t="s">
        <v>239</v>
      </c>
      <c r="D34" s="38">
        <v>369</v>
      </c>
      <c r="E34" s="36">
        <v>48245</v>
      </c>
      <c r="F34" s="38">
        <v>14673</v>
      </c>
      <c r="G34" s="36">
        <v>9404</v>
      </c>
      <c r="H34" s="38">
        <v>27473</v>
      </c>
      <c r="I34" s="36">
        <v>394</v>
      </c>
      <c r="J34" s="38">
        <v>6129</v>
      </c>
      <c r="K34" s="36">
        <v>2142</v>
      </c>
      <c r="L34" s="38">
        <v>1615</v>
      </c>
      <c r="M34" s="36">
        <v>4801</v>
      </c>
      <c r="N34" s="38">
        <v>1574</v>
      </c>
      <c r="O34" s="36">
        <v>8521</v>
      </c>
      <c r="P34" s="38">
        <v>3402</v>
      </c>
      <c r="Q34" s="36">
        <v>2462</v>
      </c>
      <c r="R34" s="38">
        <v>6203</v>
      </c>
      <c r="S34" s="36">
        <v>79</v>
      </c>
      <c r="T34" s="38">
        <v>326</v>
      </c>
      <c r="U34" s="36">
        <v>40</v>
      </c>
      <c r="V34" s="38">
        <v>26</v>
      </c>
      <c r="W34" s="36">
        <v>172</v>
      </c>
      <c r="X34" s="38">
        <v>8</v>
      </c>
      <c r="Y34" s="36">
        <v>1094</v>
      </c>
      <c r="Z34" s="38">
        <v>234</v>
      </c>
      <c r="AA34" s="36">
        <v>109</v>
      </c>
      <c r="AB34" s="38">
        <v>542</v>
      </c>
      <c r="AC34" s="26"/>
    </row>
    <row r="35" spans="2:29" ht="15" customHeight="1" x14ac:dyDescent="0.3">
      <c r="B35" s="23"/>
      <c r="C35" s="29" t="s">
        <v>240</v>
      </c>
      <c r="D35" s="39">
        <v>15</v>
      </c>
      <c r="E35" s="37">
        <v>1171</v>
      </c>
      <c r="F35" s="39">
        <v>313</v>
      </c>
      <c r="G35" s="37">
        <v>197</v>
      </c>
      <c r="H35" s="39">
        <v>596</v>
      </c>
      <c r="I35" s="37">
        <v>7</v>
      </c>
      <c r="J35" s="39">
        <v>112</v>
      </c>
      <c r="K35" s="37">
        <v>28</v>
      </c>
      <c r="L35" s="39">
        <v>23</v>
      </c>
      <c r="M35" s="37">
        <v>78</v>
      </c>
      <c r="N35" s="39">
        <v>42</v>
      </c>
      <c r="O35" s="37">
        <v>249</v>
      </c>
      <c r="P35" s="39">
        <v>95</v>
      </c>
      <c r="Q35" s="37">
        <v>68</v>
      </c>
      <c r="R35" s="39">
        <v>160</v>
      </c>
      <c r="S35" s="167" t="s">
        <v>243</v>
      </c>
      <c r="T35" s="117">
        <v>7</v>
      </c>
      <c r="U35" s="167" t="s">
        <v>243</v>
      </c>
      <c r="V35" s="117"/>
      <c r="W35" s="167" t="s">
        <v>243</v>
      </c>
      <c r="X35" s="117"/>
      <c r="Y35" s="37">
        <v>42</v>
      </c>
      <c r="Z35" s="39">
        <v>6</v>
      </c>
      <c r="AA35" s="167" t="s">
        <v>243</v>
      </c>
      <c r="AB35" s="39">
        <v>16</v>
      </c>
      <c r="AC35" s="26"/>
    </row>
    <row r="36" spans="2:29" ht="15" customHeight="1" x14ac:dyDescent="0.3">
      <c r="B36" s="23"/>
      <c r="C36" s="28" t="s">
        <v>241</v>
      </c>
      <c r="D36" s="38">
        <v>180</v>
      </c>
      <c r="E36" s="36">
        <v>19685</v>
      </c>
      <c r="F36" s="38">
        <v>4822</v>
      </c>
      <c r="G36" s="36">
        <v>4005</v>
      </c>
      <c r="H36" s="38">
        <v>11395</v>
      </c>
      <c r="I36" s="36">
        <v>174</v>
      </c>
      <c r="J36" s="38">
        <v>2489</v>
      </c>
      <c r="K36" s="36">
        <v>780</v>
      </c>
      <c r="L36" s="38">
        <v>727</v>
      </c>
      <c r="M36" s="36">
        <v>2020</v>
      </c>
      <c r="N36" s="38">
        <v>640</v>
      </c>
      <c r="O36" s="36">
        <v>3670</v>
      </c>
      <c r="P36" s="38">
        <v>1334</v>
      </c>
      <c r="Q36" s="36">
        <v>1161</v>
      </c>
      <c r="R36" s="38">
        <v>2799</v>
      </c>
      <c r="S36" s="36">
        <v>24</v>
      </c>
      <c r="T36" s="38">
        <v>106</v>
      </c>
      <c r="U36" s="36">
        <v>13</v>
      </c>
      <c r="V36" s="38">
        <v>9</v>
      </c>
      <c r="W36" s="36">
        <v>62</v>
      </c>
      <c r="X36" s="38">
        <v>6</v>
      </c>
      <c r="Y36" s="36">
        <v>468</v>
      </c>
      <c r="Z36" s="38">
        <v>78</v>
      </c>
      <c r="AA36" s="36">
        <v>42</v>
      </c>
      <c r="AB36" s="38">
        <v>211</v>
      </c>
      <c r="AC36" s="26"/>
    </row>
    <row r="37" spans="2:29" ht="15" customHeight="1" x14ac:dyDescent="0.3">
      <c r="B37" s="23"/>
      <c r="C37" s="29" t="s">
        <v>242</v>
      </c>
      <c r="D37" s="38">
        <v>195</v>
      </c>
      <c r="E37" s="36">
        <v>17588</v>
      </c>
      <c r="F37" s="38">
        <v>4247</v>
      </c>
      <c r="G37" s="36">
        <v>4213</v>
      </c>
      <c r="H37" s="38">
        <v>9717</v>
      </c>
      <c r="I37" s="36">
        <v>185</v>
      </c>
      <c r="J37" s="38">
        <v>2213</v>
      </c>
      <c r="K37" s="36">
        <v>639</v>
      </c>
      <c r="L37" s="38">
        <v>669</v>
      </c>
      <c r="M37" s="36">
        <v>1731</v>
      </c>
      <c r="N37" s="38">
        <v>625</v>
      </c>
      <c r="O37" s="36">
        <v>3025</v>
      </c>
      <c r="P37" s="38">
        <v>1077</v>
      </c>
      <c r="Q37" s="36">
        <v>941</v>
      </c>
      <c r="R37" s="38">
        <v>2078</v>
      </c>
      <c r="S37" s="36">
        <v>22</v>
      </c>
      <c r="T37" s="38">
        <v>79</v>
      </c>
      <c r="U37" s="36">
        <v>6</v>
      </c>
      <c r="V37" s="38">
        <v>5</v>
      </c>
      <c r="W37" s="36">
        <v>49</v>
      </c>
      <c r="X37" s="168" t="s">
        <v>243</v>
      </c>
      <c r="Y37" s="36">
        <v>405</v>
      </c>
      <c r="Z37" s="38">
        <v>59</v>
      </c>
      <c r="AA37" s="36">
        <v>45</v>
      </c>
      <c r="AB37" s="38">
        <v>213</v>
      </c>
      <c r="AC37" s="26"/>
    </row>
    <row r="38" spans="2:29" ht="15" customHeight="1" x14ac:dyDescent="0.3">
      <c r="B38" s="23"/>
      <c r="C38" s="32" t="s">
        <v>256</v>
      </c>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26"/>
    </row>
    <row r="39" spans="2:29" ht="15" customHeight="1" x14ac:dyDescent="0.3">
      <c r="B39" s="23"/>
      <c r="C39" s="194" t="s">
        <v>278</v>
      </c>
      <c r="D39" s="194"/>
      <c r="E39" s="194"/>
      <c r="F39" s="194"/>
      <c r="G39" s="194"/>
      <c r="H39" s="194"/>
      <c r="I39" s="194"/>
      <c r="J39" s="33"/>
      <c r="K39" s="33"/>
      <c r="L39" s="33"/>
      <c r="M39" s="33"/>
      <c r="N39" s="33"/>
      <c r="O39" s="33"/>
      <c r="P39" s="33"/>
      <c r="Q39" s="33"/>
      <c r="R39" s="33"/>
      <c r="S39" s="33"/>
      <c r="T39" s="33"/>
      <c r="U39" s="33"/>
      <c r="V39" s="33"/>
      <c r="W39" s="33"/>
      <c r="X39" s="33"/>
      <c r="Y39" s="33"/>
      <c r="Z39" s="33"/>
      <c r="AA39" s="33"/>
      <c r="AB39" s="33"/>
      <c r="AC39" s="26"/>
    </row>
    <row r="40" spans="2:29" ht="15" customHeight="1" x14ac:dyDescent="0.3">
      <c r="B40" s="2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26"/>
    </row>
    <row r="41" spans="2:29" ht="21" x14ac:dyDescent="0.4">
      <c r="B41" s="23"/>
      <c r="C41" s="193" t="s">
        <v>44</v>
      </c>
      <c r="D41" s="193"/>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26"/>
    </row>
    <row r="42" spans="2:29" ht="18" x14ac:dyDescent="0.35">
      <c r="B42" s="23"/>
      <c r="C42" s="34" t="s">
        <v>14</v>
      </c>
      <c r="D42" s="5"/>
      <c r="E42" s="6"/>
      <c r="F42" s="6"/>
      <c r="G42" s="6"/>
      <c r="H42" s="6"/>
      <c r="I42" s="6"/>
      <c r="J42" s="6"/>
      <c r="K42" s="6"/>
      <c r="L42" s="6"/>
      <c r="M42" s="6"/>
      <c r="N42" s="6"/>
      <c r="O42" s="6"/>
      <c r="P42" s="6"/>
      <c r="Q42" s="6"/>
      <c r="R42" s="6"/>
      <c r="S42" s="6"/>
      <c r="T42" s="6"/>
      <c r="U42" s="6"/>
      <c r="V42" s="6"/>
      <c r="W42" s="6"/>
      <c r="X42" s="6"/>
      <c r="Y42" s="6"/>
      <c r="Z42" s="6"/>
      <c r="AA42" s="6"/>
      <c r="AB42" s="6"/>
      <c r="AC42" s="26"/>
    </row>
    <row r="43" spans="2:29" ht="15" customHeight="1" x14ac:dyDescent="0.3">
      <c r="B43" s="23"/>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26"/>
    </row>
    <row r="44" spans="2:29" ht="15" customHeight="1" x14ac:dyDescent="0.3">
      <c r="B44" s="23"/>
      <c r="C44" s="196" t="s">
        <v>4</v>
      </c>
      <c r="D44" s="201" t="s">
        <v>15</v>
      </c>
      <c r="E44" s="201"/>
      <c r="F44" s="201"/>
      <c r="G44" s="201"/>
      <c r="H44" s="207"/>
      <c r="I44" s="206" t="s">
        <v>16</v>
      </c>
      <c r="J44" s="205"/>
      <c r="K44" s="205"/>
      <c r="L44" s="205"/>
      <c r="M44" s="208"/>
      <c r="N44" s="206" t="s">
        <v>17</v>
      </c>
      <c r="O44" s="205"/>
      <c r="P44" s="205"/>
      <c r="Q44" s="205"/>
      <c r="R44" s="205"/>
      <c r="S44" s="206" t="s">
        <v>18</v>
      </c>
      <c r="T44" s="205"/>
      <c r="U44" s="205"/>
      <c r="V44" s="205"/>
      <c r="W44" s="205"/>
      <c r="X44" s="206" t="s">
        <v>19</v>
      </c>
      <c r="Y44" s="205"/>
      <c r="Z44" s="205"/>
      <c r="AA44" s="205"/>
      <c r="AB44" s="205"/>
      <c r="AC44" s="26"/>
    </row>
    <row r="45" spans="2:29" ht="49.2" customHeight="1" x14ac:dyDescent="0.3">
      <c r="B45" s="23"/>
      <c r="C45" s="196"/>
      <c r="D45" s="52" t="s">
        <v>34</v>
      </c>
      <c r="E45" s="52" t="s">
        <v>35</v>
      </c>
      <c r="F45" s="52" t="s">
        <v>36</v>
      </c>
      <c r="G45" s="52" t="s">
        <v>37</v>
      </c>
      <c r="H45" s="109" t="s">
        <v>38</v>
      </c>
      <c r="I45" s="99" t="s">
        <v>34</v>
      </c>
      <c r="J45" s="58" t="s">
        <v>35</v>
      </c>
      <c r="K45" s="58" t="s">
        <v>36</v>
      </c>
      <c r="L45" s="58" t="s">
        <v>37</v>
      </c>
      <c r="M45" s="109" t="s">
        <v>38</v>
      </c>
      <c r="N45" s="99" t="s">
        <v>34</v>
      </c>
      <c r="O45" s="52" t="s">
        <v>35</v>
      </c>
      <c r="P45" s="52" t="s">
        <v>36</v>
      </c>
      <c r="Q45" s="52" t="s">
        <v>37</v>
      </c>
      <c r="R45" s="109" t="s">
        <v>38</v>
      </c>
      <c r="S45" s="99" t="s">
        <v>34</v>
      </c>
      <c r="T45" s="52" t="s">
        <v>35</v>
      </c>
      <c r="U45" s="52" t="s">
        <v>36</v>
      </c>
      <c r="V45" s="52" t="s">
        <v>37</v>
      </c>
      <c r="W45" s="40" t="s">
        <v>38</v>
      </c>
      <c r="X45" s="52" t="s">
        <v>34</v>
      </c>
      <c r="Y45" s="52" t="s">
        <v>35</v>
      </c>
      <c r="Z45" s="52" t="s">
        <v>36</v>
      </c>
      <c r="AA45" s="52" t="s">
        <v>37</v>
      </c>
      <c r="AB45" s="40" t="s">
        <v>38</v>
      </c>
      <c r="AC45" s="26"/>
    </row>
    <row r="46" spans="2:29" ht="15" customHeight="1" x14ac:dyDescent="0.3">
      <c r="B46" s="23"/>
      <c r="C46" s="28" t="s">
        <v>11</v>
      </c>
      <c r="D46" s="122">
        <v>6.3213674010687457</v>
      </c>
      <c r="E46" s="123">
        <v>818.5871216047733</v>
      </c>
      <c r="F46" s="122">
        <v>273.12358477736365</v>
      </c>
      <c r="G46" s="123">
        <v>163.83439862369747</v>
      </c>
      <c r="H46" s="122">
        <v>431.87831882883683</v>
      </c>
      <c r="I46" s="123">
        <v>70.321858988236997</v>
      </c>
      <c r="J46" s="122">
        <v>948.15616655841814</v>
      </c>
      <c r="K46" s="123">
        <v>383.64003752616003</v>
      </c>
      <c r="L46" s="122">
        <v>257.6639965360468</v>
      </c>
      <c r="M46" s="123">
        <v>704.20004329941548</v>
      </c>
      <c r="N46" s="122">
        <v>163.45467350450519</v>
      </c>
      <c r="O46" s="123">
        <v>885.2806571295115</v>
      </c>
      <c r="P46" s="122">
        <v>374.56527368698738</v>
      </c>
      <c r="Q46" s="123">
        <v>243.33056625144303</v>
      </c>
      <c r="R46" s="122">
        <v>631.93293174343103</v>
      </c>
      <c r="S46" s="123">
        <v>138.04311457387314</v>
      </c>
      <c r="T46" s="122">
        <v>841.068782562975</v>
      </c>
      <c r="U46" s="123">
        <v>116.96381626117298</v>
      </c>
      <c r="V46" s="122">
        <v>67.396395965776009</v>
      </c>
      <c r="W46" s="123">
        <v>393.43243630801589</v>
      </c>
      <c r="X46" s="122">
        <v>10.954841178721775</v>
      </c>
      <c r="Y46" s="123">
        <v>1502.7506697282818</v>
      </c>
      <c r="Z46" s="122">
        <v>355.14734022196711</v>
      </c>
      <c r="AA46" s="123">
        <v>124.7608113279755</v>
      </c>
      <c r="AB46" s="122">
        <v>665.6859931113662</v>
      </c>
      <c r="AC46" s="26"/>
    </row>
    <row r="47" spans="2:29" ht="15" customHeight="1" x14ac:dyDescent="0.3">
      <c r="B47" s="23"/>
      <c r="C47" s="28" t="s">
        <v>236</v>
      </c>
      <c r="D47" s="122">
        <v>7.4556724902759175</v>
      </c>
      <c r="E47" s="123">
        <v>824.39736701747074</v>
      </c>
      <c r="F47" s="122">
        <v>237.57496325012033</v>
      </c>
      <c r="G47" s="123">
        <v>180.79477306136255</v>
      </c>
      <c r="H47" s="122">
        <v>456.0464934760833</v>
      </c>
      <c r="I47" s="123">
        <v>67.155868129185791</v>
      </c>
      <c r="J47" s="122">
        <v>958.38227890585665</v>
      </c>
      <c r="K47" s="123">
        <v>340.21876763947586</v>
      </c>
      <c r="L47" s="122">
        <v>262.4601443195167</v>
      </c>
      <c r="M47" s="123">
        <v>725.0758974202505</v>
      </c>
      <c r="N47" s="122">
        <v>172.85457091418283</v>
      </c>
      <c r="O47" s="123">
        <v>895.71914382876571</v>
      </c>
      <c r="P47" s="122">
        <v>352.63052610522107</v>
      </c>
      <c r="Q47" s="123">
        <v>252.17043408681738</v>
      </c>
      <c r="R47" s="122">
        <v>644.20884176835364</v>
      </c>
      <c r="S47" s="123">
        <v>187.03033676593375</v>
      </c>
      <c r="T47" s="122">
        <v>829.66880044531035</v>
      </c>
      <c r="U47" s="123">
        <v>87.113832451989978</v>
      </c>
      <c r="V47" s="122">
        <v>69.023100473142222</v>
      </c>
      <c r="W47" s="123">
        <v>440.02226551628166</v>
      </c>
      <c r="X47" s="122">
        <v>13.095092399951048</v>
      </c>
      <c r="Y47" s="123">
        <v>1589.7686941622812</v>
      </c>
      <c r="Z47" s="122">
        <v>330.43691102680214</v>
      </c>
      <c r="AA47" s="123">
        <v>149.06376208542406</v>
      </c>
      <c r="AB47" s="122">
        <v>738.4653041243422</v>
      </c>
      <c r="AC47" s="26"/>
    </row>
    <row r="48" spans="2:29" ht="15" customHeight="1" x14ac:dyDescent="0.3">
      <c r="B48" s="23"/>
      <c r="C48" s="41" t="s">
        <v>237</v>
      </c>
      <c r="D48" s="124">
        <v>7.2794381504075458</v>
      </c>
      <c r="E48" s="125">
        <v>828.75378069410976</v>
      </c>
      <c r="F48" s="124">
        <v>228.22576510996055</v>
      </c>
      <c r="G48" s="125">
        <v>171.91264674219511</v>
      </c>
      <c r="H48" s="124">
        <v>467.77225269561359</v>
      </c>
      <c r="I48" s="125">
        <v>65.383705339537812</v>
      </c>
      <c r="J48" s="124">
        <v>965.84904172253323</v>
      </c>
      <c r="K48" s="125">
        <v>317.05970502405552</v>
      </c>
      <c r="L48" s="124">
        <v>271.47251360517396</v>
      </c>
      <c r="M48" s="125">
        <v>758.34056313589406</v>
      </c>
      <c r="N48" s="124">
        <v>167.63185108583247</v>
      </c>
      <c r="O48" s="125">
        <v>898.96587383660813</v>
      </c>
      <c r="P48" s="124">
        <v>341.20992761116861</v>
      </c>
      <c r="Q48" s="125">
        <v>269.59669079627713</v>
      </c>
      <c r="R48" s="124">
        <v>649.22440537745604</v>
      </c>
      <c r="S48" s="125">
        <v>177.15019255455712</v>
      </c>
      <c r="T48" s="124">
        <v>761.23234916559693</v>
      </c>
      <c r="U48" s="125">
        <v>87.291399229781774</v>
      </c>
      <c r="V48" s="124">
        <v>61.617458279845955</v>
      </c>
      <c r="W48" s="125">
        <v>405.6482670089859</v>
      </c>
      <c r="X48" s="124">
        <v>18.482490272373543</v>
      </c>
      <c r="Y48" s="125">
        <v>2279.1828793774316</v>
      </c>
      <c r="Z48" s="124">
        <v>428.01556420233459</v>
      </c>
      <c r="AA48" s="125">
        <v>226.65369649805447</v>
      </c>
      <c r="AB48" s="124">
        <v>1100.1945525291831</v>
      </c>
      <c r="AC48" s="26"/>
    </row>
    <row r="49" spans="2:29" ht="15" customHeight="1" x14ac:dyDescent="0.3">
      <c r="B49" s="23"/>
      <c r="C49" s="4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26"/>
    </row>
    <row r="50" spans="2:29" ht="15" customHeight="1" x14ac:dyDescent="0.3">
      <c r="B50" s="23"/>
      <c r="C50" s="28" t="s">
        <v>238</v>
      </c>
      <c r="D50" s="122">
        <v>7.2354537232438947</v>
      </c>
      <c r="E50" s="123">
        <v>829.89146819415134</v>
      </c>
      <c r="F50" s="122">
        <v>205.53210732589687</v>
      </c>
      <c r="G50" s="123">
        <v>177.34398552909255</v>
      </c>
      <c r="H50" s="122">
        <v>438.87548990051249</v>
      </c>
      <c r="I50" s="123">
        <v>50.279329608938554</v>
      </c>
      <c r="J50" s="122">
        <v>997.20670391061446</v>
      </c>
      <c r="K50" s="123">
        <v>306.56424581005587</v>
      </c>
      <c r="L50" s="122">
        <v>289.10614525139664</v>
      </c>
      <c r="M50" s="123">
        <v>743.01675977653633</v>
      </c>
      <c r="N50" s="122">
        <v>172.16448260280163</v>
      </c>
      <c r="O50" s="123">
        <v>912.78807049254408</v>
      </c>
      <c r="P50" s="122">
        <v>316.76457297785811</v>
      </c>
      <c r="Q50" s="123">
        <v>272.02892001807498</v>
      </c>
      <c r="R50" s="122">
        <v>621.78038861274285</v>
      </c>
      <c r="S50" s="123">
        <v>153.84615384615387</v>
      </c>
      <c r="T50" s="122">
        <v>974.35897435897436</v>
      </c>
      <c r="U50" s="123">
        <v>89.743589743589737</v>
      </c>
      <c r="V50" s="122">
        <v>102.56410256410255</v>
      </c>
      <c r="W50" s="123">
        <v>384.61538461538464</v>
      </c>
      <c r="X50" s="168" t="s">
        <v>243</v>
      </c>
      <c r="Y50" s="123">
        <v>2179.4871794871792</v>
      </c>
      <c r="Z50" s="122">
        <v>403.84615384615387</v>
      </c>
      <c r="AA50" s="123">
        <v>211.53846153846155</v>
      </c>
      <c r="AB50" s="122">
        <v>1000</v>
      </c>
      <c r="AC50" s="26"/>
    </row>
    <row r="51" spans="2:29" ht="15" customHeight="1" x14ac:dyDescent="0.3">
      <c r="B51" s="23"/>
      <c r="C51" s="28" t="s">
        <v>239</v>
      </c>
      <c r="D51" s="122">
        <v>6.4305879892649269</v>
      </c>
      <c r="E51" s="123">
        <v>840.76888222787636</v>
      </c>
      <c r="F51" s="122">
        <v>255.70736467881915</v>
      </c>
      <c r="G51" s="123">
        <v>163.88414485378692</v>
      </c>
      <c r="H51" s="122">
        <v>478.77383151510929</v>
      </c>
      <c r="I51" s="123">
        <v>61.959427582953296</v>
      </c>
      <c r="J51" s="122">
        <v>963.83079100487498</v>
      </c>
      <c r="K51" s="123">
        <v>336.84541594590343</v>
      </c>
      <c r="L51" s="122">
        <v>253.97075011794306</v>
      </c>
      <c r="M51" s="123">
        <v>754.99292341563137</v>
      </c>
      <c r="N51" s="122">
        <v>166.15644463211231</v>
      </c>
      <c r="O51" s="123">
        <v>899.50385305605403</v>
      </c>
      <c r="P51" s="122">
        <v>359.12593687321862</v>
      </c>
      <c r="Q51" s="123">
        <v>259.89654808402827</v>
      </c>
      <c r="R51" s="122">
        <v>654.80840282909321</v>
      </c>
      <c r="S51" s="123">
        <v>216.43835616438355</v>
      </c>
      <c r="T51" s="122">
        <v>893.15068493150682</v>
      </c>
      <c r="U51" s="123">
        <v>109.58904109589041</v>
      </c>
      <c r="V51" s="122">
        <v>71.232876712328761</v>
      </c>
      <c r="W51" s="123">
        <v>471.23287671232879</v>
      </c>
      <c r="X51" s="122">
        <v>16</v>
      </c>
      <c r="Y51" s="123">
        <v>2188</v>
      </c>
      <c r="Z51" s="122">
        <v>468</v>
      </c>
      <c r="AA51" s="123">
        <v>218</v>
      </c>
      <c r="AB51" s="122">
        <v>1084</v>
      </c>
      <c r="AC51" s="26"/>
    </row>
    <row r="52" spans="2:29" ht="15" customHeight="1" x14ac:dyDescent="0.3">
      <c r="B52" s="23"/>
      <c r="C52" s="29" t="s">
        <v>240</v>
      </c>
      <c r="D52" s="127">
        <v>10.91703056768559</v>
      </c>
      <c r="E52" s="128">
        <v>852.25618631732175</v>
      </c>
      <c r="F52" s="127">
        <v>227.80203784570597</v>
      </c>
      <c r="G52" s="128">
        <v>143.37700145560407</v>
      </c>
      <c r="H52" s="127">
        <v>433.77001455604073</v>
      </c>
      <c r="I52" s="128">
        <v>61.946902654867259</v>
      </c>
      <c r="J52" s="127">
        <v>991.15044247787614</v>
      </c>
      <c r="K52" s="128">
        <v>247.78761061946904</v>
      </c>
      <c r="L52" s="127">
        <v>203.53982300884957</v>
      </c>
      <c r="M52" s="128">
        <v>690.26548672566366</v>
      </c>
      <c r="N52" s="127">
        <v>157.30337078651684</v>
      </c>
      <c r="O52" s="128">
        <v>932.58426966292132</v>
      </c>
      <c r="P52" s="127">
        <v>355.80524344569284</v>
      </c>
      <c r="Q52" s="128">
        <v>254.68164794007492</v>
      </c>
      <c r="R52" s="127">
        <v>599.25093632958806</v>
      </c>
      <c r="S52" s="167" t="s">
        <v>243</v>
      </c>
      <c r="T52" s="127">
        <v>1400</v>
      </c>
      <c r="U52" s="167" t="s">
        <v>243</v>
      </c>
      <c r="V52" s="127"/>
      <c r="W52" s="167" t="s">
        <v>243</v>
      </c>
      <c r="X52" s="127"/>
      <c r="Y52" s="128">
        <v>2333.3333333333335</v>
      </c>
      <c r="Z52" s="127">
        <v>333.33333333333331</v>
      </c>
      <c r="AA52" s="167" t="s">
        <v>243</v>
      </c>
      <c r="AB52" s="127">
        <v>888.8888888888888</v>
      </c>
      <c r="AC52" s="26"/>
    </row>
    <row r="53" spans="2:29" ht="15" customHeight="1" x14ac:dyDescent="0.3">
      <c r="B53" s="23"/>
      <c r="C53" s="28" t="s">
        <v>241</v>
      </c>
      <c r="D53" s="122">
        <v>7.5525531825619945</v>
      </c>
      <c r="E53" s="123">
        <v>825.95560777073808</v>
      </c>
      <c r="F53" s="122">
        <v>202.32450803507743</v>
      </c>
      <c r="G53" s="123">
        <v>168.04430831200438</v>
      </c>
      <c r="H53" s="122">
        <v>478.11857508496627</v>
      </c>
      <c r="I53" s="123">
        <v>67.995310668229777</v>
      </c>
      <c r="J53" s="122">
        <v>972.64556467370062</v>
      </c>
      <c r="K53" s="123">
        <v>304.80656506447826</v>
      </c>
      <c r="L53" s="122">
        <v>284.09534974599455</v>
      </c>
      <c r="M53" s="123">
        <v>789.37084798749515</v>
      </c>
      <c r="N53" s="122">
        <v>157.2868026542148</v>
      </c>
      <c r="O53" s="123">
        <v>901.94150897026293</v>
      </c>
      <c r="P53" s="122">
        <v>327.84467928237899</v>
      </c>
      <c r="Q53" s="123">
        <v>285.32809043991153</v>
      </c>
      <c r="R53" s="122">
        <v>687.88400098304248</v>
      </c>
      <c r="S53" s="123">
        <v>143.7125748502994</v>
      </c>
      <c r="T53" s="122">
        <v>634.73053892215569</v>
      </c>
      <c r="U53" s="123">
        <v>77.844311377245518</v>
      </c>
      <c r="V53" s="122">
        <v>53.892215568862277</v>
      </c>
      <c r="W53" s="123">
        <v>371.25748502994009</v>
      </c>
      <c r="X53" s="122">
        <v>30.456852791878173</v>
      </c>
      <c r="Y53" s="123">
        <v>2375.6345177664975</v>
      </c>
      <c r="Z53" s="122">
        <v>395.93908629441626</v>
      </c>
      <c r="AA53" s="123">
        <v>213.1979695431472</v>
      </c>
      <c r="AB53" s="122">
        <v>1071.0659898477156</v>
      </c>
      <c r="AC53" s="26"/>
    </row>
    <row r="54" spans="2:29" ht="15" customHeight="1" x14ac:dyDescent="0.3">
      <c r="B54" s="23"/>
      <c r="C54" s="29" t="s">
        <v>242</v>
      </c>
      <c r="D54" s="122">
        <v>9.2046259145621914</v>
      </c>
      <c r="E54" s="123">
        <v>830.21005428369131</v>
      </c>
      <c r="F54" s="122">
        <v>200.47203209818267</v>
      </c>
      <c r="G54" s="123">
        <v>198.86712296436156</v>
      </c>
      <c r="H54" s="122">
        <v>458.67358980410665</v>
      </c>
      <c r="I54" s="123">
        <v>83.483754512635386</v>
      </c>
      <c r="J54" s="122">
        <v>998.64620938628161</v>
      </c>
      <c r="K54" s="123">
        <v>288.35740072202162</v>
      </c>
      <c r="L54" s="122">
        <v>301.89530685920579</v>
      </c>
      <c r="M54" s="123">
        <v>781.1371841155235</v>
      </c>
      <c r="N54" s="122">
        <v>188.36648583484026</v>
      </c>
      <c r="O54" s="123">
        <v>911.69379144062691</v>
      </c>
      <c r="P54" s="122">
        <v>324.59312839059675</v>
      </c>
      <c r="Q54" s="123">
        <v>283.6045810729355</v>
      </c>
      <c r="R54" s="122">
        <v>626.28089210367693</v>
      </c>
      <c r="S54" s="123">
        <v>134.14634146341464</v>
      </c>
      <c r="T54" s="122">
        <v>481.70731707317071</v>
      </c>
      <c r="U54" s="123">
        <v>36.585365853658537</v>
      </c>
      <c r="V54" s="122">
        <v>30.487804878048781</v>
      </c>
      <c r="W54" s="123">
        <v>298.78048780487802</v>
      </c>
      <c r="X54" s="168" t="s">
        <v>243</v>
      </c>
      <c r="Y54" s="123">
        <v>2579.6178343949045</v>
      </c>
      <c r="Z54" s="122">
        <v>375.79617834394907</v>
      </c>
      <c r="AA54" s="123">
        <v>286.62420382165607</v>
      </c>
      <c r="AB54" s="122">
        <v>1356.687898089172</v>
      </c>
      <c r="AC54" s="26"/>
    </row>
    <row r="55" spans="2:29" ht="15" customHeight="1" x14ac:dyDescent="0.3">
      <c r="B55" s="23"/>
      <c r="C55" s="32" t="s">
        <v>256</v>
      </c>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26"/>
    </row>
    <row r="56" spans="2:29" ht="15" customHeight="1" x14ac:dyDescent="0.3">
      <c r="B56" s="23"/>
      <c r="C56" s="194" t="s">
        <v>278</v>
      </c>
      <c r="D56" s="194"/>
      <c r="E56" s="194"/>
      <c r="F56" s="194"/>
      <c r="G56" s="194"/>
      <c r="H56" s="194"/>
      <c r="I56" s="194"/>
      <c r="J56" s="33"/>
      <c r="K56" s="33"/>
      <c r="L56" s="33"/>
      <c r="M56" s="33"/>
      <c r="N56" s="33"/>
      <c r="O56" s="33"/>
      <c r="P56" s="33"/>
      <c r="Q56" s="33"/>
      <c r="R56" s="33"/>
      <c r="S56" s="33"/>
      <c r="T56" s="33"/>
      <c r="U56" s="33"/>
      <c r="V56" s="33"/>
      <c r="W56" s="33"/>
      <c r="X56" s="33"/>
      <c r="Y56" s="33"/>
      <c r="Z56" s="33"/>
      <c r="AA56" s="33"/>
      <c r="AB56" s="33"/>
      <c r="AC56" s="26"/>
    </row>
    <row r="57" spans="2:29" ht="15" customHeight="1" x14ac:dyDescent="0.3">
      <c r="B57" s="24"/>
      <c r="C57" s="7"/>
      <c r="D57" s="7"/>
      <c r="E57" s="7"/>
      <c r="F57" s="7"/>
      <c r="G57" s="7"/>
      <c r="H57" s="7"/>
      <c r="I57" s="7"/>
      <c r="J57" s="7"/>
      <c r="K57" s="7"/>
      <c r="L57" s="7"/>
      <c r="M57" s="7"/>
      <c r="N57" s="7"/>
      <c r="O57" s="7"/>
      <c r="P57" s="7"/>
      <c r="Q57" s="7"/>
      <c r="R57" s="7"/>
      <c r="S57" s="7"/>
      <c r="T57" s="7"/>
      <c r="U57" s="7"/>
      <c r="V57" s="7"/>
      <c r="W57" s="7"/>
      <c r="X57" s="7"/>
      <c r="Y57" s="7"/>
      <c r="Z57" s="7"/>
      <c r="AA57" s="7"/>
      <c r="AB57" s="7"/>
      <c r="AC57" s="27"/>
    </row>
    <row r="58" spans="2:29" ht="20.100000000000001" customHeight="1" x14ac:dyDescent="0.3"/>
  </sheetData>
  <mergeCells count="25">
    <mergeCell ref="C22:I22"/>
    <mergeCell ref="C39:I39"/>
    <mergeCell ref="C56:I56"/>
    <mergeCell ref="D44:H44"/>
    <mergeCell ref="I44:M44"/>
    <mergeCell ref="C44:C45"/>
    <mergeCell ref="C27:C28"/>
    <mergeCell ref="X44:AB44"/>
    <mergeCell ref="C24:AB24"/>
    <mergeCell ref="C41:AB41"/>
    <mergeCell ref="D27:H27"/>
    <mergeCell ref="I27:M27"/>
    <mergeCell ref="X27:AB27"/>
    <mergeCell ref="N27:R27"/>
    <mergeCell ref="S27:W27"/>
    <mergeCell ref="N44:R44"/>
    <mergeCell ref="S44:W44"/>
    <mergeCell ref="C6:AB6"/>
    <mergeCell ref="C7:AB7"/>
    <mergeCell ref="D10:H10"/>
    <mergeCell ref="I10:M10"/>
    <mergeCell ref="N10:R10"/>
    <mergeCell ref="S10:W10"/>
    <mergeCell ref="X10:AB10"/>
    <mergeCell ref="C10:C11"/>
  </mergeCells>
  <pageMargins left="0.7" right="0.7" top="0.75" bottom="0.75" header="0.3" footer="0.3"/>
  <pageSetup paperSize="9" orientation="landscape" r:id="rId1"/>
  <ignoredErrors>
    <ignoredError sqref="C16:AB20 C23:AB37 D21:AB21 C40:AB54 D38:AB38 D22:AB22 D39:AB39"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38302-1E47-4608-BD06-BADF7B951117}">
  <sheetPr>
    <tabColor theme="7" tint="0.59999389629810485"/>
  </sheetPr>
  <dimension ref="B4:G58"/>
  <sheetViews>
    <sheetView topLeftCell="A4" zoomScaleNormal="100" workbookViewId="0">
      <selection activeCell="D45" sqref="D45"/>
    </sheetView>
  </sheetViews>
  <sheetFormatPr defaultColWidth="9.33203125" defaultRowHeight="14.4" x14ac:dyDescent="0.3"/>
  <cols>
    <col min="1" max="1" width="9.33203125" style="1"/>
    <col min="2" max="2" width="4.44140625" style="1" customWidth="1"/>
    <col min="3" max="3" width="33.6640625" style="1" customWidth="1"/>
    <col min="4" max="5" width="29.6640625" style="1" customWidth="1"/>
    <col min="6" max="6" width="31.66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59.7" customHeight="1" x14ac:dyDescent="0.5">
      <c r="B6" s="23"/>
      <c r="C6" s="192" t="s">
        <v>178</v>
      </c>
      <c r="D6" s="192"/>
      <c r="E6" s="192"/>
      <c r="F6" s="192"/>
      <c r="G6" s="26"/>
    </row>
    <row r="7" spans="2:7" ht="21" customHeight="1" x14ac:dyDescent="0.4">
      <c r="B7" s="23"/>
      <c r="C7" s="193" t="s">
        <v>207</v>
      </c>
      <c r="D7" s="193"/>
      <c r="E7" s="193"/>
      <c r="F7" s="193"/>
      <c r="G7" s="26"/>
    </row>
    <row r="8" spans="2:7" ht="18" x14ac:dyDescent="0.35">
      <c r="B8" s="23"/>
      <c r="C8" s="34" t="s">
        <v>14</v>
      </c>
      <c r="D8" s="5"/>
      <c r="E8" s="6"/>
      <c r="F8" s="6"/>
      <c r="G8" s="26"/>
    </row>
    <row r="9" spans="2:7" ht="15" customHeight="1" x14ac:dyDescent="0.35">
      <c r="B9" s="23"/>
      <c r="C9" s="20"/>
      <c r="D9" s="5"/>
      <c r="E9" s="6"/>
      <c r="F9" s="6"/>
      <c r="G9" s="26"/>
    </row>
    <row r="10" spans="2:7" ht="15" customHeight="1" x14ac:dyDescent="0.3">
      <c r="B10" s="23"/>
      <c r="C10" s="196" t="s">
        <v>4</v>
      </c>
      <c r="D10" s="201" t="s">
        <v>45</v>
      </c>
      <c r="E10" s="201"/>
      <c r="F10" s="198" t="s">
        <v>206</v>
      </c>
      <c r="G10" s="26"/>
    </row>
    <row r="11" spans="2:7" ht="49.2" customHeight="1" x14ac:dyDescent="0.3">
      <c r="B11" s="23"/>
      <c r="C11" s="196"/>
      <c r="D11" s="109" t="s">
        <v>46</v>
      </c>
      <c r="E11" s="109" t="s">
        <v>47</v>
      </c>
      <c r="F11" s="198"/>
      <c r="G11" s="26"/>
    </row>
    <row r="12" spans="2:7" ht="15" customHeight="1" x14ac:dyDescent="0.3">
      <c r="B12" s="23"/>
      <c r="C12" s="28" t="s">
        <v>11</v>
      </c>
      <c r="D12" s="38">
        <v>12375317</v>
      </c>
      <c r="E12" s="36">
        <v>774315</v>
      </c>
      <c r="F12" s="38">
        <v>13149632</v>
      </c>
      <c r="G12" s="26"/>
    </row>
    <row r="13" spans="2:7" ht="15" customHeight="1" x14ac:dyDescent="0.3">
      <c r="B13" s="23"/>
      <c r="C13" s="28" t="s">
        <v>236</v>
      </c>
      <c r="D13" s="38">
        <v>2739307</v>
      </c>
      <c r="E13" s="36">
        <v>161763</v>
      </c>
      <c r="F13" s="38">
        <v>2901070</v>
      </c>
      <c r="G13" s="26"/>
    </row>
    <row r="14" spans="2:7" ht="15" customHeight="1" x14ac:dyDescent="0.3">
      <c r="B14" s="23"/>
      <c r="C14" s="41" t="s">
        <v>237</v>
      </c>
      <c r="D14" s="44">
        <v>554441</v>
      </c>
      <c r="E14" s="45">
        <v>32090</v>
      </c>
      <c r="F14" s="44">
        <v>586531</v>
      </c>
      <c r="G14" s="26"/>
    </row>
    <row r="15" spans="2:7" ht="15" customHeight="1" x14ac:dyDescent="0.3">
      <c r="B15" s="23"/>
      <c r="C15" s="46"/>
      <c r="D15" s="47"/>
      <c r="E15" s="47"/>
      <c r="F15" s="47"/>
      <c r="G15" s="26"/>
    </row>
    <row r="16" spans="2:7" ht="15" customHeight="1" x14ac:dyDescent="0.3">
      <c r="B16" s="23"/>
      <c r="C16" s="28" t="s">
        <v>238</v>
      </c>
      <c r="D16" s="38">
        <v>57478</v>
      </c>
      <c r="E16" s="36">
        <v>3306</v>
      </c>
      <c r="F16" s="38">
        <v>60784</v>
      </c>
      <c r="G16" s="26"/>
    </row>
    <row r="17" spans="2:7" ht="15" customHeight="1" x14ac:dyDescent="0.3">
      <c r="B17" s="23"/>
      <c r="C17" s="28" t="s">
        <v>239</v>
      </c>
      <c r="D17" s="38">
        <v>280886</v>
      </c>
      <c r="E17" s="36">
        <v>16448</v>
      </c>
      <c r="F17" s="38">
        <v>297334</v>
      </c>
      <c r="G17" s="26"/>
    </row>
    <row r="18" spans="2:7" ht="15" customHeight="1" x14ac:dyDescent="0.3">
      <c r="B18" s="23"/>
      <c r="C18" s="29" t="s">
        <v>240</v>
      </c>
      <c r="D18" s="39">
        <v>7200</v>
      </c>
      <c r="E18" s="37">
        <v>458</v>
      </c>
      <c r="F18" s="39">
        <v>7658</v>
      </c>
      <c r="G18" s="26"/>
    </row>
    <row r="19" spans="2:7" ht="15" customHeight="1" x14ac:dyDescent="0.3">
      <c r="B19" s="23"/>
      <c r="C19" s="28" t="s">
        <v>241</v>
      </c>
      <c r="D19" s="38">
        <v>113081</v>
      </c>
      <c r="E19" s="36">
        <v>6577</v>
      </c>
      <c r="F19" s="38">
        <v>119658</v>
      </c>
      <c r="G19" s="26"/>
    </row>
    <row r="20" spans="2:7" ht="15" customHeight="1" x14ac:dyDescent="0.3">
      <c r="B20" s="23"/>
      <c r="C20" s="29" t="s">
        <v>242</v>
      </c>
      <c r="D20" s="38">
        <v>95796</v>
      </c>
      <c r="E20" s="36">
        <v>5301</v>
      </c>
      <c r="F20" s="38">
        <v>101097</v>
      </c>
      <c r="G20" s="26"/>
    </row>
    <row r="21" spans="2:7" ht="15" customHeight="1" x14ac:dyDescent="0.3">
      <c r="B21" s="23"/>
      <c r="C21" s="32" t="s">
        <v>256</v>
      </c>
      <c r="D21" s="31"/>
      <c r="E21" s="31"/>
      <c r="F21" s="31"/>
      <c r="G21" s="26"/>
    </row>
    <row r="22" spans="2:7" ht="15" customHeight="1" x14ac:dyDescent="0.3">
      <c r="B22" s="23"/>
      <c r="C22" s="33" t="s">
        <v>279</v>
      </c>
      <c r="D22" s="33"/>
      <c r="E22" s="33"/>
      <c r="F22" s="33"/>
      <c r="G22" s="26"/>
    </row>
    <row r="23" spans="2:7" ht="15" customHeight="1" x14ac:dyDescent="0.3">
      <c r="B23" s="23"/>
      <c r="C23" s="33"/>
      <c r="D23" s="33"/>
      <c r="E23" s="33"/>
      <c r="F23" s="33"/>
      <c r="G23" s="26"/>
    </row>
    <row r="24" spans="2:7" ht="21" customHeight="1" x14ac:dyDescent="0.4">
      <c r="B24" s="23"/>
      <c r="C24" s="193" t="s">
        <v>208</v>
      </c>
      <c r="D24" s="193"/>
      <c r="E24" s="193"/>
      <c r="F24" s="193"/>
      <c r="G24" s="26"/>
    </row>
    <row r="25" spans="2:7" ht="18" x14ac:dyDescent="0.35">
      <c r="B25" s="23"/>
      <c r="C25" s="34" t="s">
        <v>14</v>
      </c>
      <c r="D25" s="5"/>
      <c r="E25" s="6"/>
      <c r="F25" s="6"/>
      <c r="G25" s="26"/>
    </row>
    <row r="26" spans="2:7" ht="15" customHeight="1" x14ac:dyDescent="0.35">
      <c r="B26" s="23"/>
      <c r="C26" s="20"/>
      <c r="D26" s="5"/>
      <c r="E26" s="6"/>
      <c r="F26" s="6"/>
      <c r="G26" s="26"/>
    </row>
    <row r="27" spans="2:7" ht="15" customHeight="1" x14ac:dyDescent="0.3">
      <c r="B27" s="23"/>
      <c r="C27" s="196" t="s">
        <v>4</v>
      </c>
      <c r="D27" s="201" t="s">
        <v>45</v>
      </c>
      <c r="E27" s="201"/>
      <c r="F27" s="198" t="s">
        <v>209</v>
      </c>
      <c r="G27" s="26"/>
    </row>
    <row r="28" spans="2:7" ht="49.2" customHeight="1" x14ac:dyDescent="0.3">
      <c r="B28" s="23"/>
      <c r="C28" s="196"/>
      <c r="D28" s="35" t="s">
        <v>46</v>
      </c>
      <c r="E28" s="35" t="s">
        <v>47</v>
      </c>
      <c r="F28" s="198"/>
      <c r="G28" s="26"/>
    </row>
    <row r="29" spans="2:7" ht="15" customHeight="1" x14ac:dyDescent="0.3">
      <c r="B29" s="23"/>
      <c r="C29" s="28" t="s">
        <v>11</v>
      </c>
      <c r="D29" s="38">
        <v>2877603</v>
      </c>
      <c r="E29" s="36">
        <v>519644</v>
      </c>
      <c r="F29" s="38">
        <v>2943857</v>
      </c>
      <c r="G29" s="26"/>
    </row>
    <row r="30" spans="2:7" ht="15" customHeight="1" x14ac:dyDescent="0.3">
      <c r="B30" s="23"/>
      <c r="C30" s="28" t="s">
        <v>236</v>
      </c>
      <c r="D30" s="38">
        <v>633266</v>
      </c>
      <c r="E30" s="36">
        <v>108354</v>
      </c>
      <c r="F30" s="38">
        <v>646400</v>
      </c>
      <c r="G30" s="26"/>
    </row>
    <row r="31" spans="2:7" ht="15" customHeight="1" x14ac:dyDescent="0.3">
      <c r="B31" s="23"/>
      <c r="C31" s="41" t="s">
        <v>237</v>
      </c>
      <c r="D31" s="44">
        <v>124040</v>
      </c>
      <c r="E31" s="45">
        <v>21714</v>
      </c>
      <c r="F31" s="44">
        <v>126604</v>
      </c>
      <c r="G31" s="26"/>
    </row>
    <row r="32" spans="2:7" ht="15" customHeight="1" x14ac:dyDescent="0.3">
      <c r="B32" s="23"/>
      <c r="C32" s="46"/>
      <c r="D32" s="47"/>
      <c r="E32" s="47"/>
      <c r="F32" s="47"/>
      <c r="G32" s="26"/>
    </row>
    <row r="33" spans="2:7" ht="15" customHeight="1" x14ac:dyDescent="0.3">
      <c r="B33" s="23"/>
      <c r="C33" s="28" t="s">
        <v>238</v>
      </c>
      <c r="D33" s="38">
        <v>13645</v>
      </c>
      <c r="E33" s="36">
        <v>2270</v>
      </c>
      <c r="F33" s="38">
        <v>13919</v>
      </c>
      <c r="G33" s="26"/>
    </row>
    <row r="34" spans="2:7" ht="15" customHeight="1" x14ac:dyDescent="0.3">
      <c r="B34" s="23"/>
      <c r="C34" s="28" t="s">
        <v>239</v>
      </c>
      <c r="D34" s="38">
        <v>61112</v>
      </c>
      <c r="E34" s="36">
        <v>10896</v>
      </c>
      <c r="F34" s="38">
        <v>62369</v>
      </c>
      <c r="G34" s="26"/>
    </row>
    <row r="35" spans="2:7" ht="15" customHeight="1" x14ac:dyDescent="0.3">
      <c r="B35" s="23"/>
      <c r="C35" s="29" t="s">
        <v>240</v>
      </c>
      <c r="D35" s="39">
        <v>1707</v>
      </c>
      <c r="E35" s="37">
        <v>316</v>
      </c>
      <c r="F35" s="39">
        <v>1730</v>
      </c>
      <c r="G35" s="26"/>
    </row>
    <row r="36" spans="2:7" ht="15" customHeight="1" x14ac:dyDescent="0.3">
      <c r="B36" s="23"/>
      <c r="C36" s="28" t="s">
        <v>241</v>
      </c>
      <c r="D36" s="38">
        <v>26199</v>
      </c>
      <c r="E36" s="36">
        <v>4557</v>
      </c>
      <c r="F36" s="38">
        <v>26778</v>
      </c>
      <c r="G36" s="26"/>
    </row>
    <row r="37" spans="2:7" ht="15" customHeight="1" x14ac:dyDescent="0.3">
      <c r="B37" s="23"/>
      <c r="C37" s="29" t="s">
        <v>242</v>
      </c>
      <c r="D37" s="38">
        <v>21836</v>
      </c>
      <c r="E37" s="36">
        <v>3709</v>
      </c>
      <c r="F37" s="38">
        <v>22287</v>
      </c>
      <c r="G37" s="26"/>
    </row>
    <row r="38" spans="2:7" ht="15" customHeight="1" x14ac:dyDescent="0.3">
      <c r="B38" s="23"/>
      <c r="C38" s="32" t="s">
        <v>256</v>
      </c>
      <c r="D38" s="31"/>
      <c r="E38" s="31"/>
      <c r="F38" s="31"/>
      <c r="G38" s="26"/>
    </row>
    <row r="39" spans="2:7" ht="15" customHeight="1" x14ac:dyDescent="0.3">
      <c r="B39" s="23"/>
      <c r="C39" s="33" t="s">
        <v>279</v>
      </c>
      <c r="D39" s="33"/>
      <c r="E39" s="33"/>
      <c r="F39" s="33"/>
      <c r="G39" s="26"/>
    </row>
    <row r="40" spans="2:7" ht="15" customHeight="1" x14ac:dyDescent="0.3">
      <c r="B40" s="23"/>
      <c r="C40" s="33"/>
      <c r="D40" s="33"/>
      <c r="E40" s="33"/>
      <c r="F40" s="33"/>
      <c r="G40" s="26"/>
    </row>
    <row r="41" spans="2:7" ht="21" x14ac:dyDescent="0.4">
      <c r="B41" s="23"/>
      <c r="C41" s="193" t="s">
        <v>210</v>
      </c>
      <c r="D41" s="193"/>
      <c r="E41" s="193"/>
      <c r="F41" s="193"/>
      <c r="G41" s="26"/>
    </row>
    <row r="42" spans="2:7" ht="18" customHeight="1" x14ac:dyDescent="0.4">
      <c r="B42" s="23"/>
      <c r="C42" s="34" t="s">
        <v>14</v>
      </c>
      <c r="D42" s="30"/>
      <c r="E42" s="30"/>
      <c r="F42" s="30"/>
      <c r="G42" s="26"/>
    </row>
    <row r="43" spans="2:7" ht="15" customHeight="1" x14ac:dyDescent="0.35">
      <c r="B43" s="23"/>
      <c r="C43" s="34"/>
      <c r="D43" s="5"/>
      <c r="E43" s="6"/>
      <c r="F43" s="6"/>
      <c r="G43" s="26"/>
    </row>
    <row r="44" spans="2:7" ht="15" customHeight="1" x14ac:dyDescent="0.3">
      <c r="B44" s="23"/>
      <c r="C44" s="196" t="s">
        <v>4</v>
      </c>
      <c r="D44" s="201" t="s">
        <v>45</v>
      </c>
      <c r="E44" s="201"/>
      <c r="F44" s="198" t="s">
        <v>211</v>
      </c>
      <c r="G44" s="26"/>
    </row>
    <row r="45" spans="2:7" ht="49.2" customHeight="1" x14ac:dyDescent="0.3">
      <c r="B45" s="23"/>
      <c r="C45" s="196"/>
      <c r="D45" s="35" t="s">
        <v>46</v>
      </c>
      <c r="E45" s="35" t="s">
        <v>47</v>
      </c>
      <c r="F45" s="198"/>
      <c r="G45" s="26"/>
    </row>
    <row r="46" spans="2:7" ht="15" customHeight="1" x14ac:dyDescent="0.3">
      <c r="B46" s="23"/>
      <c r="C46" s="28" t="s">
        <v>11</v>
      </c>
      <c r="D46" s="122">
        <v>484.00567767536228</v>
      </c>
      <c r="E46" s="123">
        <v>87.402830192328821</v>
      </c>
      <c r="F46" s="122">
        <v>495.14943592439926</v>
      </c>
      <c r="G46" s="26"/>
    </row>
    <row r="47" spans="2:7" ht="15" customHeight="1" x14ac:dyDescent="0.3">
      <c r="B47" s="23"/>
      <c r="C47" s="28" t="s">
        <v>236</v>
      </c>
      <c r="D47" s="122">
        <v>512.55930806848733</v>
      </c>
      <c r="E47" s="123">
        <v>87.700668070688906</v>
      </c>
      <c r="F47" s="122">
        <v>523.18983923891415</v>
      </c>
      <c r="G47" s="26"/>
    </row>
    <row r="48" spans="2:7" ht="15" customHeight="1" x14ac:dyDescent="0.3">
      <c r="B48" s="23"/>
      <c r="C48" s="41" t="s">
        <v>237</v>
      </c>
      <c r="D48" s="124">
        <v>521.54023394468402</v>
      </c>
      <c r="E48" s="125">
        <v>91.298973233431724</v>
      </c>
      <c r="F48" s="124">
        <v>532.3208624502804</v>
      </c>
      <c r="G48" s="26"/>
    </row>
    <row r="49" spans="2:7" ht="15" customHeight="1" x14ac:dyDescent="0.3">
      <c r="B49" s="23"/>
      <c r="C49" s="46"/>
      <c r="D49" s="126"/>
      <c r="E49" s="126"/>
      <c r="F49" s="126"/>
      <c r="G49" s="26"/>
    </row>
    <row r="50" spans="2:7" ht="15" customHeight="1" x14ac:dyDescent="0.3">
      <c r="B50" s="23"/>
      <c r="C50" s="28" t="s">
        <v>238</v>
      </c>
      <c r="D50" s="122">
        <v>506.06386529688831</v>
      </c>
      <c r="E50" s="123">
        <v>84.189444794718682</v>
      </c>
      <c r="F50" s="122">
        <v>516.22593925008346</v>
      </c>
      <c r="G50" s="26"/>
    </row>
    <row r="51" spans="2:7" ht="15" customHeight="1" x14ac:dyDescent="0.3">
      <c r="B51" s="23"/>
      <c r="C51" s="28" t="s">
        <v>239</v>
      </c>
      <c r="D51" s="122">
        <v>530.33419246222866</v>
      </c>
      <c r="E51" s="123">
        <v>94.556246908437686</v>
      </c>
      <c r="F51" s="122">
        <v>541.24252601251374</v>
      </c>
      <c r="G51" s="26"/>
    </row>
    <row r="52" spans="2:7" ht="15" customHeight="1" x14ac:dyDescent="0.3">
      <c r="B52" s="23"/>
      <c r="C52" s="29" t="s">
        <v>240</v>
      </c>
      <c r="D52" s="127">
        <v>509.0963316433045</v>
      </c>
      <c r="E52" s="128">
        <v>94.243960632269619</v>
      </c>
      <c r="F52" s="127">
        <v>515.95586042350135</v>
      </c>
      <c r="G52" s="26"/>
    </row>
    <row r="53" spans="2:7" ht="15" customHeight="1" x14ac:dyDescent="0.3">
      <c r="B53" s="23"/>
      <c r="C53" s="28" t="s">
        <v>241</v>
      </c>
      <c r="D53" s="122">
        <v>528.22694463486425</v>
      </c>
      <c r="E53" s="123">
        <v>91.878704786483326</v>
      </c>
      <c r="F53" s="122">
        <v>539.9008024517118</v>
      </c>
      <c r="G53" s="26"/>
    </row>
    <row r="54" spans="2:7" ht="15" customHeight="1" x14ac:dyDescent="0.3">
      <c r="B54" s="23"/>
      <c r="C54" s="29" t="s">
        <v>242</v>
      </c>
      <c r="D54" s="122">
        <v>511.5374704242509</v>
      </c>
      <c r="E54" s="123">
        <v>86.888279804155843</v>
      </c>
      <c r="F54" s="122">
        <v>522.10274790919948</v>
      </c>
      <c r="G54" s="26"/>
    </row>
    <row r="55" spans="2:7" ht="15" customHeight="1" x14ac:dyDescent="0.3">
      <c r="B55" s="23"/>
      <c r="C55" s="32" t="s">
        <v>256</v>
      </c>
      <c r="D55" s="33"/>
      <c r="E55" s="33"/>
      <c r="F55" s="33"/>
      <c r="G55" s="26"/>
    </row>
    <row r="56" spans="2:7" ht="15" customHeight="1" x14ac:dyDescent="0.3">
      <c r="B56" s="23"/>
      <c r="C56" s="33" t="s">
        <v>279</v>
      </c>
      <c r="D56" s="33"/>
      <c r="E56" s="33"/>
      <c r="F56" s="33"/>
      <c r="G56" s="26"/>
    </row>
    <row r="57" spans="2:7" ht="15" customHeight="1" x14ac:dyDescent="0.3">
      <c r="B57" s="24"/>
      <c r="C57" s="7"/>
      <c r="D57" s="7"/>
      <c r="E57" s="7"/>
      <c r="F57" s="7"/>
      <c r="G57" s="27"/>
    </row>
    <row r="58" spans="2:7" ht="20.100000000000001" customHeight="1" x14ac:dyDescent="0.3"/>
  </sheetData>
  <mergeCells count="13">
    <mergeCell ref="C6:F6"/>
    <mergeCell ref="F27:F28"/>
    <mergeCell ref="D44:E44"/>
    <mergeCell ref="F44:F45"/>
    <mergeCell ref="C7:F7"/>
    <mergeCell ref="C10:C11"/>
    <mergeCell ref="C24:F24"/>
    <mergeCell ref="C41:F41"/>
    <mergeCell ref="C44:C45"/>
    <mergeCell ref="C27:C28"/>
    <mergeCell ref="D10:E10"/>
    <mergeCell ref="F10:F11"/>
    <mergeCell ref="D27:E27"/>
  </mergeCell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151E8-37A7-4F77-BF84-7AB8B026E490}">
  <sheetPr>
    <tabColor theme="7" tint="0.59999389629810485"/>
  </sheetPr>
  <dimension ref="B4:F5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5" width="75.6640625" style="1" customWidth="1"/>
    <col min="6" max="6" width="4.44140625" style="1" customWidth="1"/>
    <col min="7" max="16384" width="9.33203125" style="1"/>
  </cols>
  <sheetData>
    <row r="4" spans="2:6" x14ac:dyDescent="0.3">
      <c r="C4" s="3"/>
    </row>
    <row r="5" spans="2:6" ht="80.099999999999994" customHeight="1" x14ac:dyDescent="0.3">
      <c r="B5" s="22"/>
      <c r="C5" s="21"/>
      <c r="D5" s="4"/>
      <c r="E5" s="4"/>
      <c r="F5" s="25"/>
    </row>
    <row r="6" spans="2:6" ht="33" customHeight="1" x14ac:dyDescent="0.5">
      <c r="B6" s="23"/>
      <c r="C6" s="192" t="s">
        <v>179</v>
      </c>
      <c r="D6" s="192"/>
      <c r="E6" s="192"/>
      <c r="F6" s="26"/>
    </row>
    <row r="7" spans="2:6" ht="21" customHeight="1" x14ac:dyDescent="0.4">
      <c r="B7" s="23"/>
      <c r="C7" s="193" t="s">
        <v>131</v>
      </c>
      <c r="D7" s="193"/>
      <c r="E7" s="193"/>
      <c r="F7" s="26"/>
    </row>
    <row r="8" spans="2:6" ht="18" x14ac:dyDescent="0.35">
      <c r="B8" s="23"/>
      <c r="C8" s="34" t="s">
        <v>14</v>
      </c>
      <c r="D8" s="5"/>
      <c r="E8" s="6"/>
      <c r="F8" s="26"/>
    </row>
    <row r="9" spans="2:6" ht="15" customHeight="1" x14ac:dyDescent="0.35">
      <c r="B9" s="23"/>
      <c r="C9" s="20"/>
      <c r="D9" s="5"/>
      <c r="E9" s="6"/>
      <c r="F9" s="26"/>
    </row>
    <row r="10" spans="2:6" ht="49.2" customHeight="1" x14ac:dyDescent="0.3">
      <c r="B10" s="23"/>
      <c r="C10" s="49" t="s">
        <v>4</v>
      </c>
      <c r="D10" s="35" t="s">
        <v>48</v>
      </c>
      <c r="E10" s="40" t="s">
        <v>49</v>
      </c>
      <c r="F10" s="26"/>
    </row>
    <row r="11" spans="2:6" ht="15" customHeight="1" x14ac:dyDescent="0.3">
      <c r="B11" s="23"/>
      <c r="C11" s="28" t="s">
        <v>11</v>
      </c>
      <c r="D11" s="38">
        <v>76313</v>
      </c>
      <c r="E11" s="36">
        <v>17146</v>
      </c>
      <c r="F11" s="26"/>
    </row>
    <row r="12" spans="2:6" ht="15" customHeight="1" x14ac:dyDescent="0.3">
      <c r="B12" s="23"/>
      <c r="C12" s="28" t="s">
        <v>236</v>
      </c>
      <c r="D12" s="38">
        <v>15907</v>
      </c>
      <c r="E12" s="36">
        <v>3463</v>
      </c>
      <c r="F12" s="26"/>
    </row>
    <row r="13" spans="2:6" ht="15" customHeight="1" x14ac:dyDescent="0.3">
      <c r="B13" s="23"/>
      <c r="C13" s="41" t="s">
        <v>237</v>
      </c>
      <c r="D13" s="44">
        <v>3040</v>
      </c>
      <c r="E13" s="45">
        <v>616</v>
      </c>
      <c r="F13" s="26"/>
    </row>
    <row r="14" spans="2:6" ht="15" customHeight="1" x14ac:dyDescent="0.3">
      <c r="B14" s="23"/>
      <c r="C14" s="46"/>
      <c r="D14" s="47"/>
      <c r="E14" s="47"/>
      <c r="F14" s="26"/>
    </row>
    <row r="15" spans="2:6" ht="15" customHeight="1" x14ac:dyDescent="0.3">
      <c r="B15" s="23"/>
      <c r="C15" s="28" t="s">
        <v>238</v>
      </c>
      <c r="D15" s="38">
        <v>318</v>
      </c>
      <c r="E15" s="36">
        <v>57</v>
      </c>
      <c r="F15" s="26"/>
    </row>
    <row r="16" spans="2:6" ht="15" customHeight="1" x14ac:dyDescent="0.3">
      <c r="B16" s="23"/>
      <c r="C16" s="28" t="s">
        <v>239</v>
      </c>
      <c r="D16" s="38">
        <v>1616</v>
      </c>
      <c r="E16" s="36">
        <v>395</v>
      </c>
      <c r="F16" s="26"/>
    </row>
    <row r="17" spans="2:6" ht="15" customHeight="1" x14ac:dyDescent="0.3">
      <c r="B17" s="23"/>
      <c r="C17" s="29" t="s">
        <v>240</v>
      </c>
      <c r="D17" s="39">
        <v>45</v>
      </c>
      <c r="E17" s="167" t="s">
        <v>243</v>
      </c>
      <c r="F17" s="26"/>
    </row>
    <row r="18" spans="2:6" ht="15" customHeight="1" x14ac:dyDescent="0.3">
      <c r="B18" s="23"/>
      <c r="C18" s="28" t="s">
        <v>241</v>
      </c>
      <c r="D18" s="38">
        <v>601</v>
      </c>
      <c r="E18" s="36">
        <v>101</v>
      </c>
      <c r="F18" s="26"/>
    </row>
    <row r="19" spans="2:6" ht="15" customHeight="1" x14ac:dyDescent="0.3">
      <c r="B19" s="23"/>
      <c r="C19" s="29" t="s">
        <v>242</v>
      </c>
      <c r="D19" s="38">
        <v>460</v>
      </c>
      <c r="E19" s="36">
        <v>60</v>
      </c>
      <c r="F19" s="26"/>
    </row>
    <row r="20" spans="2:6" ht="15" customHeight="1" x14ac:dyDescent="0.3">
      <c r="B20" s="23"/>
      <c r="C20" s="32" t="s">
        <v>256</v>
      </c>
      <c r="D20" s="31"/>
      <c r="E20" s="31"/>
      <c r="F20" s="26"/>
    </row>
    <row r="21" spans="2:6" ht="15" customHeight="1" x14ac:dyDescent="0.3">
      <c r="B21" s="23"/>
      <c r="C21" s="33" t="s">
        <v>279</v>
      </c>
      <c r="D21" s="33"/>
      <c r="E21" s="33"/>
      <c r="F21" s="26"/>
    </row>
    <row r="22" spans="2:6" ht="15" customHeight="1" x14ac:dyDescent="0.3">
      <c r="B22" s="23"/>
      <c r="C22" s="33"/>
      <c r="D22" s="33"/>
      <c r="E22" s="33"/>
      <c r="F22" s="26"/>
    </row>
    <row r="23" spans="2:6" ht="21" customHeight="1" x14ac:dyDescent="0.4">
      <c r="B23" s="23"/>
      <c r="C23" s="193" t="s">
        <v>132</v>
      </c>
      <c r="D23" s="193"/>
      <c r="E23" s="193"/>
      <c r="F23" s="26"/>
    </row>
    <row r="24" spans="2:6" ht="18" x14ac:dyDescent="0.35">
      <c r="B24" s="23"/>
      <c r="C24" s="34" t="s">
        <v>14</v>
      </c>
      <c r="D24" s="5"/>
      <c r="E24" s="6"/>
      <c r="F24" s="26"/>
    </row>
    <row r="25" spans="2:6" ht="15" customHeight="1" x14ac:dyDescent="0.35">
      <c r="B25" s="23"/>
      <c r="C25" s="20"/>
      <c r="D25" s="5"/>
      <c r="E25" s="6"/>
      <c r="F25" s="26"/>
    </row>
    <row r="26" spans="2:6" ht="49.2" customHeight="1" x14ac:dyDescent="0.3">
      <c r="B26" s="23"/>
      <c r="C26" s="49" t="s">
        <v>4</v>
      </c>
      <c r="D26" s="35" t="s">
        <v>48</v>
      </c>
      <c r="E26" s="40" t="s">
        <v>49</v>
      </c>
      <c r="F26" s="26"/>
    </row>
    <row r="27" spans="2:6" ht="15" customHeight="1" x14ac:dyDescent="0.3">
      <c r="B27" s="23"/>
      <c r="C27" s="28" t="s">
        <v>11</v>
      </c>
      <c r="D27" s="38">
        <v>52865</v>
      </c>
      <c r="E27" s="36">
        <v>6222</v>
      </c>
      <c r="F27" s="26"/>
    </row>
    <row r="28" spans="2:6" ht="15" customHeight="1" x14ac:dyDescent="0.3">
      <c r="B28" s="23"/>
      <c r="C28" s="28" t="s">
        <v>236</v>
      </c>
      <c r="D28" s="38">
        <v>11190</v>
      </c>
      <c r="E28" s="36">
        <v>1332</v>
      </c>
      <c r="F28" s="26"/>
    </row>
    <row r="29" spans="2:6" ht="15" customHeight="1" x14ac:dyDescent="0.3">
      <c r="B29" s="23"/>
      <c r="C29" s="41" t="s">
        <v>237</v>
      </c>
      <c r="D29" s="44">
        <v>2151</v>
      </c>
      <c r="E29" s="45">
        <v>265</v>
      </c>
      <c r="F29" s="26"/>
    </row>
    <row r="30" spans="2:6" ht="15" customHeight="1" x14ac:dyDescent="0.3">
      <c r="B30" s="23"/>
      <c r="C30" s="46"/>
      <c r="D30" s="47"/>
      <c r="E30" s="47"/>
      <c r="F30" s="26"/>
    </row>
    <row r="31" spans="2:6" ht="15" customHeight="1" x14ac:dyDescent="0.3">
      <c r="B31" s="23"/>
      <c r="C31" s="28" t="s">
        <v>238</v>
      </c>
      <c r="D31" s="38">
        <v>231</v>
      </c>
      <c r="E31" s="36">
        <v>21</v>
      </c>
      <c r="F31" s="26"/>
    </row>
    <row r="32" spans="2:6" ht="15" customHeight="1" x14ac:dyDescent="0.3">
      <c r="B32" s="23"/>
      <c r="C32" s="28" t="s">
        <v>239</v>
      </c>
      <c r="D32" s="38">
        <v>1124</v>
      </c>
      <c r="E32" s="36">
        <v>157</v>
      </c>
      <c r="F32" s="26"/>
    </row>
    <row r="33" spans="2:6" ht="15" customHeight="1" x14ac:dyDescent="0.3">
      <c r="B33" s="23"/>
      <c r="C33" s="29" t="s">
        <v>240</v>
      </c>
      <c r="D33" s="39">
        <v>31</v>
      </c>
      <c r="E33" s="167" t="s">
        <v>243</v>
      </c>
      <c r="F33" s="26"/>
    </row>
    <row r="34" spans="2:6" ht="15" customHeight="1" x14ac:dyDescent="0.3">
      <c r="B34" s="23"/>
      <c r="C34" s="28" t="s">
        <v>241</v>
      </c>
      <c r="D34" s="38">
        <v>428</v>
      </c>
      <c r="E34" s="36">
        <v>52</v>
      </c>
      <c r="F34" s="26"/>
    </row>
    <row r="35" spans="2:6" ht="15" customHeight="1" x14ac:dyDescent="0.3">
      <c r="B35" s="23"/>
      <c r="C35" s="29" t="s">
        <v>242</v>
      </c>
      <c r="D35" s="38">
        <v>339</v>
      </c>
      <c r="E35" s="36">
        <v>36</v>
      </c>
      <c r="F35" s="26"/>
    </row>
    <row r="36" spans="2:6" ht="15" customHeight="1" x14ac:dyDescent="0.3">
      <c r="B36" s="23"/>
      <c r="C36" s="32" t="s">
        <v>256</v>
      </c>
      <c r="D36" s="31"/>
      <c r="E36" s="31"/>
      <c r="F36" s="26"/>
    </row>
    <row r="37" spans="2:6" ht="15" customHeight="1" x14ac:dyDescent="0.3">
      <c r="B37" s="23"/>
      <c r="C37" s="33" t="s">
        <v>279</v>
      </c>
      <c r="D37" s="33"/>
      <c r="E37" s="33"/>
      <c r="F37" s="26"/>
    </row>
    <row r="38" spans="2:6" ht="15" customHeight="1" x14ac:dyDescent="0.3">
      <c r="B38" s="23"/>
      <c r="C38" s="33"/>
      <c r="D38" s="33"/>
      <c r="E38" s="33"/>
      <c r="F38" s="26"/>
    </row>
    <row r="39" spans="2:6" ht="21" x14ac:dyDescent="0.4">
      <c r="B39" s="23"/>
      <c r="C39" s="193" t="s">
        <v>233</v>
      </c>
      <c r="D39" s="193"/>
      <c r="E39" s="193"/>
      <c r="F39" s="26"/>
    </row>
    <row r="40" spans="2:6" ht="18" customHeight="1" x14ac:dyDescent="0.4">
      <c r="B40" s="23"/>
      <c r="C40" s="34" t="s">
        <v>14</v>
      </c>
      <c r="D40" s="30"/>
      <c r="E40" s="30"/>
      <c r="F40" s="26"/>
    </row>
    <row r="41" spans="2:6" ht="15" customHeight="1" x14ac:dyDescent="0.35">
      <c r="B41" s="23"/>
      <c r="C41" s="34"/>
      <c r="D41" s="5"/>
      <c r="E41" s="6"/>
      <c r="F41" s="26"/>
    </row>
    <row r="42" spans="2:6" ht="49.2" customHeight="1" x14ac:dyDescent="0.3">
      <c r="B42" s="23"/>
      <c r="C42" s="49" t="s">
        <v>4</v>
      </c>
      <c r="D42" s="35" t="s">
        <v>48</v>
      </c>
      <c r="E42" s="40" t="s">
        <v>49</v>
      </c>
      <c r="F42" s="26"/>
    </row>
    <row r="43" spans="2:6" ht="15" customHeight="1" x14ac:dyDescent="0.3">
      <c r="B43" s="23"/>
      <c r="C43" s="28" t="s">
        <v>11</v>
      </c>
      <c r="D43" s="122">
        <v>12.068406561690997</v>
      </c>
      <c r="E43" s="123">
        <v>28.178411780173544</v>
      </c>
      <c r="F43" s="26"/>
    </row>
    <row r="44" spans="2:6" ht="15" customHeight="1" x14ac:dyDescent="0.3">
      <c r="B44" s="23"/>
      <c r="C44" s="28" t="s">
        <v>236</v>
      </c>
      <c r="D44" s="122">
        <v>12.185443653717989</v>
      </c>
      <c r="E44" s="123">
        <v>25.854860385247125</v>
      </c>
      <c r="F44" s="26"/>
    </row>
    <row r="45" spans="2:6" ht="15" customHeight="1" x14ac:dyDescent="0.3">
      <c r="B45" s="23"/>
      <c r="C45" s="41" t="s">
        <v>237</v>
      </c>
      <c r="D45" s="124">
        <v>11.639928016234636</v>
      </c>
      <c r="E45" s="125">
        <v>24.232887490165226</v>
      </c>
      <c r="F45" s="26"/>
    </row>
    <row r="46" spans="2:6" ht="15" customHeight="1" x14ac:dyDescent="0.3">
      <c r="B46" s="23"/>
      <c r="C46" s="46"/>
      <c r="D46" s="126"/>
      <c r="E46" s="126"/>
      <c r="F46" s="26"/>
    </row>
    <row r="47" spans="2:6" ht="15" customHeight="1" x14ac:dyDescent="0.3">
      <c r="B47" s="23"/>
      <c r="C47" s="28" t="s">
        <v>238</v>
      </c>
      <c r="D47" s="122">
        <v>11.725663716814159</v>
      </c>
      <c r="E47" s="123">
        <v>25.110132158590311</v>
      </c>
      <c r="F47" s="26"/>
    </row>
    <row r="48" spans="2:6" ht="15" customHeight="1" x14ac:dyDescent="0.3">
      <c r="B48" s="23"/>
      <c r="C48" s="28" t="s">
        <v>239</v>
      </c>
      <c r="D48" s="122">
        <v>12.227602905569007</v>
      </c>
      <c r="E48" s="123">
        <v>26.003949967083607</v>
      </c>
      <c r="F48" s="26"/>
    </row>
    <row r="49" spans="2:6" ht="15" customHeight="1" x14ac:dyDescent="0.3">
      <c r="B49" s="23"/>
      <c r="C49" s="29" t="s">
        <v>240</v>
      </c>
      <c r="D49" s="127">
        <v>11.688311688311687</v>
      </c>
      <c r="E49" s="167" t="s">
        <v>243</v>
      </c>
      <c r="F49" s="26"/>
    </row>
    <row r="50" spans="2:6" ht="15" customHeight="1" x14ac:dyDescent="0.3">
      <c r="B50" s="23"/>
      <c r="C50" s="28" t="s">
        <v>241</v>
      </c>
      <c r="D50" s="122">
        <v>11.131691053898871</v>
      </c>
      <c r="E50" s="123">
        <v>21.581196581196583</v>
      </c>
      <c r="F50" s="26"/>
    </row>
    <row r="51" spans="2:6" ht="15" customHeight="1" x14ac:dyDescent="0.3">
      <c r="B51" s="23"/>
      <c r="C51" s="29" t="s">
        <v>242</v>
      </c>
      <c r="D51" s="122">
        <v>10.442678774120317</v>
      </c>
      <c r="E51" s="123">
        <v>19.607843137254903</v>
      </c>
      <c r="F51" s="26"/>
    </row>
    <row r="52" spans="2:6" ht="15" customHeight="1" x14ac:dyDescent="0.3">
      <c r="B52" s="23"/>
      <c r="C52" s="32" t="s">
        <v>256</v>
      </c>
      <c r="D52" s="33"/>
      <c r="E52" s="33"/>
      <c r="F52" s="26"/>
    </row>
    <row r="53" spans="2:6" ht="15" customHeight="1" x14ac:dyDescent="0.3">
      <c r="B53" s="23"/>
      <c r="C53" s="33" t="s">
        <v>279</v>
      </c>
      <c r="D53" s="33"/>
      <c r="E53" s="33"/>
      <c r="F53" s="26"/>
    </row>
    <row r="54" spans="2:6" ht="15" customHeight="1" x14ac:dyDescent="0.3">
      <c r="B54" s="24"/>
      <c r="C54" s="7"/>
      <c r="D54" s="7"/>
      <c r="E54" s="7"/>
      <c r="F54" s="27"/>
    </row>
    <row r="55" spans="2:6" ht="20.100000000000001" customHeight="1" x14ac:dyDescent="0.3"/>
  </sheetData>
  <mergeCells count="4">
    <mergeCell ref="C23:E23"/>
    <mergeCell ref="C39:E39"/>
    <mergeCell ref="C7:E7"/>
    <mergeCell ref="C6:E6"/>
  </mergeCells>
  <pageMargins left="0.7" right="0.7" top="0.75" bottom="0.75" header="0.3" footer="0.3"/>
  <pageSetup paperSize="9" orientation="landscape" r:id="rId1"/>
  <ignoredErrors>
    <ignoredError sqref="E17 E33 E49"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TaxCatchAll xmlns="2770f0a5-d704-4a2b-aa5a-f8913fcb8d1f">
      <Value>124</Value>
      <Value>91</Value>
    </TaxCatchAll>
    <PublishingStartDate xmlns="http://schemas.microsoft.com/sharepoint/v3" xsi:nil="true"/>
    <Sidst_x0020_opdateret xmlns="7815f5ab-9ba9-413f-af29-97aa4d40559a" xsi:nil="true"/>
    <l3710ef8de1e415e893132f72b63ff0d xmlns="7815f5ab-9ba9-413f-af29-97aa4d40559a">
      <Terms xmlns="http://schemas.microsoft.com/office/infopath/2007/PartnerControls">
        <TermInfo xmlns="http://schemas.microsoft.com/office/infopath/2007/PartnerControls">
          <TermName xmlns="http://schemas.microsoft.com/office/infopath/2007/PartnerControls">Dataprocesser</TermName>
          <TermId xmlns="http://schemas.microsoft.com/office/infopath/2007/PartnerControls">ed38ed8d-9cf2-4d31-bc87-31e10c7ebed0</TermId>
        </TermInfo>
        <TermInfo xmlns="http://schemas.microsoft.com/office/infopath/2007/PartnerControls">
          <TermName xmlns="http://schemas.microsoft.com/office/infopath/2007/PartnerControls">Ad hoc databestilling</TermName>
          <TermId xmlns="http://schemas.microsoft.com/office/infopath/2007/PartnerControls">602118f2-f56a-4298-8f7e-89794a3f9175</TermId>
        </TermInfo>
      </Terms>
    </l3710ef8de1e415e893132f72b63ff0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E3A80355FE8D44C9F3A24DB13AA4265" ma:contentTypeVersion="7" ma:contentTypeDescription="Opret et nyt dokument." ma:contentTypeScope="" ma:versionID="7be08053d2e0789f8f0dcebfb75e276a">
  <xsd:schema xmlns:xsd="http://www.w3.org/2001/XMLSchema" xmlns:xs="http://www.w3.org/2001/XMLSchema" xmlns:p="http://schemas.microsoft.com/office/2006/metadata/properties" xmlns:ns1="http://schemas.microsoft.com/sharepoint/v3" xmlns:ns2="7815f5ab-9ba9-413f-af29-97aa4d40559a" xmlns:ns3="2770f0a5-d704-4a2b-aa5a-f8913fcb8d1f" targetNamespace="http://schemas.microsoft.com/office/2006/metadata/properties" ma:root="true" ma:fieldsID="638849b5aaa7518fd958a7730cfeb74d" ns1:_="" ns2:_="" ns3:_="">
    <xsd:import namespace="http://schemas.microsoft.com/sharepoint/v3"/>
    <xsd:import namespace="7815f5ab-9ba9-413f-af29-97aa4d40559a"/>
    <xsd:import namespace="2770f0a5-d704-4a2b-aa5a-f8913fcb8d1f"/>
    <xsd:element name="properties">
      <xsd:complexType>
        <xsd:sequence>
          <xsd:element name="documentManagement">
            <xsd:complexType>
              <xsd:all>
                <xsd:element ref="ns1:PublishingStartDate" minOccurs="0"/>
                <xsd:element ref="ns1:PublishingExpirationDate" minOccurs="0"/>
                <xsd:element ref="ns2:l3710ef8de1e415e893132f72b63ff0d" minOccurs="0"/>
                <xsd:element ref="ns3:TaxCatchAll" minOccurs="0"/>
                <xsd:element ref="ns2:Sidst_x0020_opdateret"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815f5ab-9ba9-413f-af29-97aa4d40559a" elementFormDefault="qualified">
    <xsd:import namespace="http://schemas.microsoft.com/office/2006/documentManagement/types"/>
    <xsd:import namespace="http://schemas.microsoft.com/office/infopath/2007/PartnerControls"/>
    <xsd:element name="l3710ef8de1e415e893132f72b63ff0d" ma:index="11" ma:taxonomy="true" ma:internalName="l3710ef8de1e415e893132f72b63ff0d" ma:taxonomyFieldName="Emne" ma:displayName="Emne" ma:default="" ma:fieldId="{53710ef8-de1e-415e-8931-32f72b63ff0d}" ma:taxonomyMulti="true" ma:sspId="b954ac37-474b-4ce9-96da-5e2495cdfa41" ma:termSetId="abf29431-7f8c-4992-9a57-7a0adabf94e2" ma:anchorId="00000000-0000-0000-0000-000000000000" ma:open="false" ma:isKeyword="false">
      <xsd:complexType>
        <xsd:sequence>
          <xsd:element ref="pc:Terms" minOccurs="0" maxOccurs="1"/>
        </xsd:sequence>
      </xsd:complexType>
    </xsd:element>
    <xsd:element name="Sidst_x0020_opdateret" ma:index="13" nillable="true" ma:displayName="Sidst opdateret" ma:format="DateOnly" ma:internalName="Sidst_x0020_opdateret">
      <xsd:simpleType>
        <xsd:restriction base="dms:DateTime"/>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70f0a5-d704-4a2b-aa5a-f8913fcb8d1f" elementFormDefault="qualified">
    <xsd:import namespace="http://schemas.microsoft.com/office/2006/documentManagement/types"/>
    <xsd:import namespace="http://schemas.microsoft.com/office/infopath/2007/PartnerControls"/>
    <xsd:element name="TaxCatchAll" ma:index="12" nillable="true" ma:displayName="Taksonomiopsamlingskolonne" ma:hidden="true" ma:list="{861a7842-9d64-4d27-bb4d-e554a7b0af23}" ma:internalName="TaxCatchAll" ma:showField="CatchAllData" ma:web="2770f0a5-d704-4a2b-aa5a-f8913fcb8d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F283AF-D175-49EE-B17C-8FA4C9E8F68C}">
  <ds:schemaRefs>
    <ds:schemaRef ds:uri="http://schemas.microsoft.com/office/2006/metadata/properties"/>
    <ds:schemaRef ds:uri="http://schemas.microsoft.com/office/infopath/2007/PartnerControls"/>
    <ds:schemaRef ds:uri="http://schemas.microsoft.com/sharepoint/v3"/>
    <ds:schemaRef ds:uri="2770f0a5-d704-4a2b-aa5a-f8913fcb8d1f"/>
    <ds:schemaRef ds:uri="7815f5ab-9ba9-413f-af29-97aa4d40559a"/>
  </ds:schemaRefs>
</ds:datastoreItem>
</file>

<file path=customXml/itemProps2.xml><?xml version="1.0" encoding="utf-8"?>
<ds:datastoreItem xmlns:ds="http://schemas.openxmlformats.org/officeDocument/2006/customXml" ds:itemID="{8BBF4B5C-831C-40FB-898B-2BA8C7E991C5}">
  <ds:schemaRefs>
    <ds:schemaRef ds:uri="http://schemas.microsoft.com/sharepoint/v3/contenttype/forms"/>
  </ds:schemaRefs>
</ds:datastoreItem>
</file>

<file path=customXml/itemProps3.xml><?xml version="1.0" encoding="utf-8"?>
<ds:datastoreItem xmlns:ds="http://schemas.openxmlformats.org/officeDocument/2006/customXml" ds:itemID="{ED8747C8-3F09-4BA2-8474-C992DB936D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815f5ab-9ba9-413f-af29-97aa4d40559a"/>
    <ds:schemaRef ds:uri="2770f0a5-d704-4a2b-aa5a-f8913fcb8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25</vt:i4>
      </vt:variant>
    </vt:vector>
  </HeadingPairs>
  <TitlesOfParts>
    <vt:vector size="25" baseType="lpstr">
      <vt:lpstr>FORSIDE</vt:lpstr>
      <vt:lpstr>Indhold</vt:lpstr>
      <vt:lpstr>1. Population - Overblik</vt:lpstr>
      <vt:lpstr>2. Population - Arbejdsmarked</vt:lpstr>
      <vt:lpstr>3. Population - Kronisk sygdom</vt:lpstr>
      <vt:lpstr>4. Aktivitet - Sundhedsvæsenet</vt:lpstr>
      <vt:lpstr>5. Aktivitet - Område og arbejd</vt:lpstr>
      <vt:lpstr>6. Aktivitet - Sygehusvæsenet</vt:lpstr>
      <vt:lpstr>7. Aktivitet - Genindlæggelser</vt:lpstr>
      <vt:lpstr>8. Aktivitet - Forebyggelige</vt:lpstr>
      <vt:lpstr>9. Aktivitet - Speciallæge</vt:lpstr>
      <vt:lpstr>10. Aktivitet - Almen praksis</vt:lpstr>
      <vt:lpstr>11. Aktivitet - Kommune</vt:lpstr>
      <vt:lpstr>12. Aktivitet - Midl. ophold</vt:lpstr>
      <vt:lpstr>13. Udgifter - Værdi af beh.</vt:lpstr>
      <vt:lpstr>14. Udgifter - KFF</vt:lpstr>
      <vt:lpstr>15. Udgifter - Medicin</vt:lpstr>
      <vt:lpstr>16. Medicin - Dosispakket</vt:lpstr>
      <vt:lpstr>17. Medicin - Polyfarmaci</vt:lpstr>
      <vt:lpstr>18. Medicin - Antipsykotika</vt:lpstr>
      <vt:lpstr>19. Praksissektor - AP </vt:lpstr>
      <vt:lpstr>20. Praksissektor - Speciallæge</vt:lpstr>
      <vt:lpstr>21. Praksissektor - Øvrig</vt:lpstr>
      <vt:lpstr>22. Sundhedsudd. - Arbejdssted</vt:lpstr>
      <vt:lpstr>23. Sundhedsudd. - Bopæl</vt:lpstr>
    </vt:vector>
  </TitlesOfParts>
  <Manager/>
  <Company>Sundhedsdatastyrelsen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Datapakke til sundhedsråd</dc:title>
  <dc:subject/>
  <dc:creator>Sundhedsdatastyrelsen</dc:creator>
  <cp:keywords/>
  <dc:description/>
  <cp:lastModifiedBy>Amalie Louise Schack</cp:lastModifiedBy>
  <cp:revision/>
  <dcterms:created xsi:type="dcterms:W3CDTF">2015-07-23T14:09:38Z</dcterms:created>
  <dcterms:modified xsi:type="dcterms:W3CDTF">2025-10-07T10:17:11Z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a70947d4-cbcc-4cbb-a1c0-779704fd4ef2</vt:lpwstr>
  </property>
</Properties>
</file>